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REVIZUIRE_Anexe_PROIECT_INCADRARE_2025_2026_final (2)\Anexe_PROIECT_INCADRARE_2025_2026\"/>
    </mc:Choice>
  </mc:AlternateContent>
  <xr:revisionPtr revIDLastSave="0" documentId="13_ncr:1_{57630C51-3B2B-4AFD-B9B4-160514A26B1F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" sheetId="1" r:id="rId1"/>
    <sheet name="B" sheetId="2" r:id="rId2"/>
  </sheets>
  <calcPr calcId="191029"/>
</workbook>
</file>

<file path=xl/calcChain.xml><?xml version="1.0" encoding="utf-8"?>
<calcChain xmlns="http://schemas.openxmlformats.org/spreadsheetml/2006/main">
  <c r="AS37" i="1" l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36" i="1"/>
  <c r="AS35" i="1"/>
  <c r="AS34" i="1"/>
  <c r="AS33" i="1"/>
  <c r="AS32" i="1"/>
  <c r="H64" i="2"/>
  <c r="I64" i="2"/>
  <c r="I47" i="2"/>
  <c r="H47" i="2"/>
  <c r="H27" i="2"/>
  <c r="I40" i="2"/>
  <c r="H40" i="2"/>
  <c r="I27" i="2"/>
  <c r="H21" i="2"/>
  <c r="H20" i="2"/>
  <c r="H19" i="2"/>
  <c r="H18" i="2"/>
  <c r="AR61" i="1"/>
  <c r="AQ61" i="1" s="1"/>
  <c r="AR60" i="1"/>
  <c r="AQ60" i="1" s="1"/>
  <c r="AR58" i="1"/>
  <c r="AQ58" i="1" s="1"/>
  <c r="AR57" i="1"/>
  <c r="AQ57" i="1" s="1"/>
  <c r="AR55" i="1"/>
  <c r="AQ55" i="1" s="1"/>
  <c r="AR54" i="1"/>
  <c r="AQ54" i="1" s="1"/>
  <c r="AR53" i="1"/>
  <c r="AQ53" i="1" s="1"/>
  <c r="AR51" i="1"/>
  <c r="AQ51" i="1" s="1"/>
  <c r="AR50" i="1"/>
  <c r="AQ50" i="1" s="1"/>
  <c r="AR49" i="1"/>
  <c r="AQ49" i="1" s="1"/>
  <c r="AR48" i="1"/>
  <c r="AQ48" i="1" s="1"/>
  <c r="AR46" i="1"/>
  <c r="AQ46" i="1" s="1"/>
  <c r="AR45" i="1"/>
  <c r="AQ45" i="1" s="1"/>
  <c r="AR44" i="1"/>
  <c r="AQ44" i="1" s="1"/>
  <c r="AR43" i="1"/>
  <c r="AQ43" i="1" s="1"/>
  <c r="AR42" i="1"/>
  <c r="AQ42" i="1" s="1"/>
  <c r="AR40" i="1"/>
  <c r="AQ40" i="1"/>
  <c r="AR39" i="1"/>
  <c r="AQ39" i="1" s="1"/>
  <c r="AR38" i="1"/>
  <c r="AQ38" i="1" s="1"/>
  <c r="AR37" i="1"/>
  <c r="AQ37" i="1" s="1"/>
  <c r="AR36" i="1"/>
  <c r="AQ36" i="1" s="1"/>
  <c r="E52" i="1"/>
  <c r="F52" i="1"/>
  <c r="G52" i="1"/>
  <c r="H52" i="1"/>
  <c r="I52" i="1"/>
  <c r="J52" i="1"/>
  <c r="AQ52" i="1" s="1"/>
  <c r="K52" i="1"/>
  <c r="AR52" i="1" s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D52" i="1"/>
  <c r="AP51" i="1"/>
  <c r="AP33" i="1"/>
  <c r="AR33" i="1"/>
  <c r="AQ33" i="1" s="1"/>
  <c r="AP34" i="1"/>
  <c r="AR34" i="1"/>
  <c r="AQ34" i="1" s="1"/>
  <c r="AR32" i="1"/>
  <c r="AQ32" i="1" s="1"/>
  <c r="AO59" i="1" l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D56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AQ47" i="1" s="1"/>
  <c r="I47" i="1"/>
  <c r="H47" i="1"/>
  <c r="G47" i="1"/>
  <c r="F47" i="1"/>
  <c r="E47" i="1"/>
  <c r="D47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AR41" i="1" s="1"/>
  <c r="J41" i="1"/>
  <c r="I41" i="1"/>
  <c r="H41" i="1"/>
  <c r="G41" i="1"/>
  <c r="F41" i="1"/>
  <c r="E41" i="1"/>
  <c r="D41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D35" i="1"/>
  <c r="AP36" i="1"/>
  <c r="AP37" i="1"/>
  <c r="AP38" i="1"/>
  <c r="AP39" i="1"/>
  <c r="AP40" i="1"/>
  <c r="AP42" i="1"/>
  <c r="AP43" i="1"/>
  <c r="AP44" i="1"/>
  <c r="AP45" i="1"/>
  <c r="AP46" i="1"/>
  <c r="AP48" i="1"/>
  <c r="AP49" i="1"/>
  <c r="AP50" i="1"/>
  <c r="AP53" i="1"/>
  <c r="AP54" i="1"/>
  <c r="AP55" i="1"/>
  <c r="AP57" i="1"/>
  <c r="AP58" i="1"/>
  <c r="AP60" i="1"/>
  <c r="AP61" i="1"/>
  <c r="AP32" i="1"/>
  <c r="AS22" i="1"/>
  <c r="AR22" i="1"/>
  <c r="AQ22" i="1"/>
  <c r="AP22" i="1"/>
  <c r="AN22" i="1"/>
  <c r="AM22" i="1"/>
  <c r="AL22" i="1"/>
  <c r="AK22" i="1"/>
  <c r="AI22" i="1"/>
  <c r="AH22" i="1"/>
  <c r="AG22" i="1"/>
  <c r="AF22" i="1"/>
  <c r="AD22" i="1"/>
  <c r="AC22" i="1"/>
  <c r="AB22" i="1"/>
  <c r="AA22" i="1"/>
  <c r="Y22" i="1"/>
  <c r="X22" i="1"/>
  <c r="W22" i="1"/>
  <c r="V22" i="1"/>
  <c r="T22" i="1"/>
  <c r="S22" i="1"/>
  <c r="R22" i="1"/>
  <c r="Q22" i="1"/>
  <c r="M22" i="1"/>
  <c r="N22" i="1"/>
  <c r="O22" i="1"/>
  <c r="L22" i="1"/>
  <c r="AR47" i="1" l="1"/>
  <c r="AQ56" i="1"/>
  <c r="AQ59" i="1"/>
  <c r="AR59" i="1"/>
  <c r="AR56" i="1"/>
  <c r="AR35" i="1"/>
  <c r="AR62" i="1" s="1"/>
  <c r="AQ35" i="1"/>
  <c r="AQ62" i="1" s="1"/>
  <c r="AQ41" i="1"/>
  <c r="AP41" i="1"/>
  <c r="AP35" i="1" l="1"/>
  <c r="AL62" i="1"/>
  <c r="F62" i="1"/>
  <c r="H62" i="1"/>
  <c r="AJ62" i="1"/>
  <c r="E62" i="1"/>
  <c r="M62" i="1"/>
  <c r="Z62" i="1"/>
  <c r="AC62" i="1"/>
  <c r="L62" i="1"/>
  <c r="AN62" i="1"/>
  <c r="P62" i="1"/>
  <c r="T62" i="1"/>
  <c r="V62" i="1"/>
  <c r="X62" i="1"/>
  <c r="AG62" i="1"/>
  <c r="AF62" i="1"/>
  <c r="AK62" i="1"/>
  <c r="J62" i="1"/>
  <c r="AB62" i="1"/>
  <c r="U62" i="1"/>
  <c r="Q62" i="1"/>
  <c r="S62" i="1"/>
  <c r="O62" i="1"/>
  <c r="AE62" i="1"/>
  <c r="K62" i="1"/>
  <c r="AA62" i="1"/>
  <c r="AP59" i="1"/>
  <c r="N62" i="1"/>
  <c r="R62" i="1"/>
  <c r="AD62" i="1"/>
  <c r="AH62" i="1"/>
  <c r="AI62" i="1"/>
  <c r="G62" i="1"/>
  <c r="W62" i="1"/>
  <c r="AM62" i="1"/>
  <c r="I62" i="1"/>
  <c r="Y62" i="1"/>
  <c r="AO62" i="1"/>
  <c r="AP52" i="1" l="1"/>
  <c r="AP56" i="1"/>
  <c r="D62" i="1" l="1"/>
  <c r="AP47" i="1"/>
  <c r="AP62" i="1" l="1"/>
  <c r="AS62" i="1" l="1"/>
</calcChain>
</file>

<file path=xl/sharedStrings.xml><?xml version="1.0" encoding="utf-8"?>
<sst xmlns="http://schemas.openxmlformats.org/spreadsheetml/2006/main" count="583" uniqueCount="229">
  <si>
    <t>NR. CRT.</t>
  </si>
  <si>
    <t>ÎNVĂŢĂMÂNT ANTEPREŞCOLAR</t>
  </si>
  <si>
    <t>ÎNVĂŢĂMÂNT GIMNAZIAL</t>
  </si>
  <si>
    <t>ÎNVĂŢĂMÂNT LICEAL</t>
  </si>
  <si>
    <t>PRIMAR</t>
  </si>
  <si>
    <t>Nr. total de ore / săpt.</t>
  </si>
  <si>
    <t>ÎNVĂŢĂMÂNT PREŞCOLAR</t>
  </si>
  <si>
    <t>ÎNVĂŢĂMÂNT PRIMAR</t>
  </si>
  <si>
    <t>ÎNVĂŢĂMÂNT PROFESIONAL</t>
  </si>
  <si>
    <t>ÎNVĂŢĂMÂNT POSTLICEAL</t>
  </si>
  <si>
    <t>Formaţiuni de studiu</t>
  </si>
  <si>
    <t>NR. COPII</t>
  </si>
  <si>
    <t>NR. GRUPE</t>
  </si>
  <si>
    <t>NR. ELEVI</t>
  </si>
  <si>
    <t>NR. CLASE</t>
  </si>
  <si>
    <t>Grupa mică</t>
  </si>
  <si>
    <r>
      <rPr>
        <sz val="6"/>
        <rFont val="Arial"/>
        <family val="2"/>
        <charset val="238"/>
      </rPr>
      <t>Cls. Pregăti-
toare</t>
    </r>
  </si>
  <si>
    <t>Clasa a V-a</t>
  </si>
  <si>
    <t>Clasa a IX-a</t>
  </si>
  <si>
    <t>Anul I</t>
  </si>
  <si>
    <t>Grupa mijlocie</t>
  </si>
  <si>
    <t>Clasa I</t>
  </si>
  <si>
    <t>Clasa a VI-a</t>
  </si>
  <si>
    <t>Clasa a X-a</t>
  </si>
  <si>
    <t>Anul II</t>
  </si>
  <si>
    <t>Grupa mare</t>
  </si>
  <si>
    <t>Clasa a II-a</t>
  </si>
  <si>
    <t>Clasa a VII-a</t>
  </si>
  <si>
    <t>Clasa a XI-a</t>
  </si>
  <si>
    <t>Anul III</t>
  </si>
  <si>
    <t>Clasa a III-a</t>
  </si>
  <si>
    <t>Clasa a VIII-a</t>
  </si>
  <si>
    <t>Clasa a XII-a</t>
  </si>
  <si>
    <t>Clasa a IV-a</t>
  </si>
  <si>
    <t>Clasa a XIII-a</t>
  </si>
  <si>
    <t>TOTAL</t>
  </si>
  <si>
    <t>Nivel  de învăţământ</t>
  </si>
  <si>
    <t>ANTEPREȘCOLAR</t>
  </si>
  <si>
    <t>PREȘCOLAR</t>
  </si>
  <si>
    <t>GIMNAZIAL</t>
  </si>
  <si>
    <t>LICEAL</t>
  </si>
  <si>
    <t>Din care:</t>
  </si>
  <si>
    <t>Nr. posturi didactice/ catedre</t>
  </si>
  <si>
    <t>OBS.</t>
  </si>
  <si>
    <t>ARIA CURRICULARĂ / DISCIPLINA</t>
  </si>
  <si>
    <t>GRUPA MICĂ</t>
  </si>
  <si>
    <t>GRUPA MIJLOCIE</t>
  </si>
  <si>
    <t>GRUPA MARE</t>
  </si>
  <si>
    <t>CLS.  I</t>
  </si>
  <si>
    <t>CLS.</t>
  </si>
  <si>
    <t>TC</t>
  </si>
  <si>
    <t>CDS</t>
  </si>
  <si>
    <t>a II-a</t>
  </si>
  <si>
    <t>a III-a</t>
  </si>
  <si>
    <t>a IV-a</t>
  </si>
  <si>
    <t>a V-a A</t>
  </si>
  <si>
    <t>a V-a B</t>
  </si>
  <si>
    <t>a VI-a</t>
  </si>
  <si>
    <t>a VII-a A</t>
  </si>
  <si>
    <t>a VII-a  B</t>
  </si>
  <si>
    <t>a VIII-a</t>
  </si>
  <si>
    <t>a IX-a</t>
  </si>
  <si>
    <t>a X-a</t>
  </si>
  <si>
    <t>a XI-a</t>
  </si>
  <si>
    <t>a XII-a</t>
  </si>
  <si>
    <t>a XIII-a</t>
  </si>
  <si>
    <t>Nr. ore/ săpt.</t>
  </si>
  <si>
    <r>
      <rPr>
        <b/>
        <i/>
        <sz val="8"/>
        <rFont val="Arial"/>
        <family val="2"/>
        <charset val="238"/>
      </rPr>
      <t>ÎNVĂTĂMÂNT
ANTEPREȘCOLAR</t>
    </r>
  </si>
  <si>
    <r>
      <rPr>
        <b/>
        <i/>
        <sz val="8"/>
        <rFont val="Arial"/>
        <family val="2"/>
        <charset val="238"/>
      </rPr>
      <t>ÎNVĂTĂMÂNT PREȘCOLAR</t>
    </r>
  </si>
  <si>
    <r>
      <rPr>
        <b/>
        <i/>
        <sz val="8"/>
        <rFont val="Arial"/>
        <family val="2"/>
        <charset val="238"/>
      </rPr>
      <t>ÎNVĂTĂMÂNT PRIMAR</t>
    </r>
  </si>
  <si>
    <r>
      <rPr>
        <b/>
        <i/>
        <sz val="8"/>
        <rFont val="Arial"/>
        <family val="2"/>
        <charset val="238"/>
      </rPr>
      <t>LIMBĂ ŞI COMUNICARE</t>
    </r>
  </si>
  <si>
    <t>LIMBA ROMÂNĂ</t>
  </si>
  <si>
    <t>LIMBA LATINA</t>
  </si>
  <si>
    <t>LB. STRĂINĂ 1</t>
  </si>
  <si>
    <t>LB. STRĂINĂ 2</t>
  </si>
  <si>
    <t>...</t>
  </si>
  <si>
    <r>
      <rPr>
        <b/>
        <i/>
        <sz val="8"/>
        <rFont val="Arial"/>
        <family val="2"/>
        <charset val="238"/>
      </rPr>
      <t>MATEMATICĂ ŞI ŞTIINŢE</t>
    </r>
  </si>
  <si>
    <t>MATEMATICĂ</t>
  </si>
  <si>
    <t>FIZICĂ</t>
  </si>
  <si>
    <t>CHIMIE</t>
  </si>
  <si>
    <t>BIOLOGIE</t>
  </si>
  <si>
    <t>ŞTIINŢE</t>
  </si>
  <si>
    <t>OM ŞI SOCIETATE</t>
  </si>
  <si>
    <t>ISTORIE</t>
  </si>
  <si>
    <t>GEOGRAFIE</t>
  </si>
  <si>
    <t>RELIGIE</t>
  </si>
  <si>
    <t>ARTE</t>
  </si>
  <si>
    <t>ED. MUZICALĂ</t>
  </si>
  <si>
    <t>ED. PLASTICĂ</t>
  </si>
  <si>
    <r>
      <rPr>
        <b/>
        <i/>
        <sz val="8"/>
        <rFont val="Arial"/>
        <family val="2"/>
        <charset val="238"/>
      </rPr>
      <t>EDUCAŢIE FIZICĂ ŞI SPORT</t>
    </r>
  </si>
  <si>
    <r>
      <rPr>
        <sz val="8"/>
        <rFont val="Arial"/>
        <family val="2"/>
        <charset val="238"/>
      </rPr>
      <t>ED. FIZICĂ ŞI
SPORT</t>
    </r>
  </si>
  <si>
    <t>,,,,</t>
  </si>
  <si>
    <t>TEHNOLOGII</t>
  </si>
  <si>
    <r>
      <rPr>
        <sz val="8"/>
        <rFont val="Arial"/>
        <family val="2"/>
        <charset val="238"/>
      </rPr>
      <t>ED.
TEHNOLOGICĂ</t>
    </r>
  </si>
  <si>
    <t>TOTAL ORE</t>
  </si>
  <si>
    <t>MINISTERUL EDUCAŢIEI</t>
  </si>
  <si>
    <t>TELEFON .................., E-mail ..............................</t>
  </si>
  <si>
    <r>
      <rPr>
        <sz val="7"/>
        <rFont val="Arial"/>
        <family val="2"/>
        <charset val="238"/>
      </rPr>
      <t>CLS.
pregătitoare.</t>
    </r>
  </si>
  <si>
    <t>Nr. crt.</t>
  </si>
  <si>
    <t>Structura arondată (dacă este cazul)</t>
  </si>
  <si>
    <t>Nivel de învăţământ</t>
  </si>
  <si>
    <t>Catedra/ post (disciplina/ disciplinele)</t>
  </si>
  <si>
    <t>Clasele 
/
grupele</t>
  </si>
  <si>
    <t>Disciplina</t>
  </si>
  <si>
    <t>Nr. de ore / săpt.</t>
  </si>
  <si>
    <t>Alte activităţi</t>
  </si>
  <si>
    <t>Statutul postului (ocupat pe perioadă determinată / ocupat pe perioadă nedeterminată
/ rezervat / vacant)</t>
  </si>
  <si>
    <t xml:space="preserve">Pentru posturile didactice/catedrele ocupate </t>
  </si>
  <si>
    <t>Pentru posturile didactice/catedrele vacante și rezervate</t>
  </si>
  <si>
    <t>Obs.</t>
  </si>
  <si>
    <r>
      <rPr>
        <b/>
        <sz val="7"/>
        <color theme="1"/>
        <rFont val="Arial"/>
        <family val="2"/>
        <charset val="238"/>
      </rPr>
      <t xml:space="preserve">Mod de ocupare </t>
    </r>
    <r>
      <rPr>
        <sz val="7"/>
        <color theme="1"/>
        <rFont val="Arial"/>
        <family val="2"/>
      </rPr>
      <t>(titular / debutant anagajat pe perioada determinata/ angajat pe durata viabilității
postului)</t>
    </r>
  </si>
  <si>
    <t>Numele și prenumele cadrului didactic</t>
  </si>
  <si>
    <t>Studii/ Specializarea / Nivel studii / Grad didactic / Vechime în învăţământ</t>
  </si>
  <si>
    <t>Emitent și nr. document de numire/ transfer/ repartizare (cu precizarea clară a disciplinei/ disciplinelor pe care este repartizat)</t>
  </si>
  <si>
    <t>Funcția didactică potrivit art. 165 și art.
249 alin. (3),
(5)-(28) din
Legea nr. 198/2023 cu modificările ulterioare</t>
  </si>
  <si>
    <t>Perioada în care beneficiază de rezervare/ degrevare</t>
  </si>
  <si>
    <t>Viabilitatea postului</t>
  </si>
  <si>
    <t xml:space="preserve">Nivelul postului / catedrei vacante / rezervate (debutant / definitivat) </t>
  </si>
  <si>
    <t>Modalitatea de ocupare in etapele mobilitatii personalului didactic</t>
  </si>
  <si>
    <t>Nivelul postului / catedrei după ocupare (corespunzător gradului didactic și vechimii ocupantului)</t>
  </si>
  <si>
    <t>Total</t>
  </si>
  <si>
    <t>din care:</t>
  </si>
  <si>
    <t>CDŞ</t>
  </si>
  <si>
    <t>Activitatea</t>
  </si>
  <si>
    <t>Prescolar</t>
  </si>
  <si>
    <t>Educatoare</t>
  </si>
  <si>
    <t>Ocupat perioada determinata</t>
  </si>
  <si>
    <t>AA</t>
  </si>
  <si>
    <t>Studii liceale pedagogice, -, 4 ani</t>
  </si>
  <si>
    <t>ISJ Vrancea. Decizia nr. 100/15.05.2016 educatoare</t>
  </si>
  <si>
    <t>Primar</t>
  </si>
  <si>
    <t>Invatator</t>
  </si>
  <si>
    <t>angajat pe durata viabilităţii postului/catedrei</t>
  </si>
  <si>
    <t>BA</t>
  </si>
  <si>
    <t>Studii liceale pedagogice, gradul II, 20 ani</t>
  </si>
  <si>
    <t>ISJ Vrancea. Decizia nr. 700/18.12.2019, invatator</t>
  </si>
  <si>
    <t>Ocupat perioada nedeterminata</t>
  </si>
  <si>
    <t xml:space="preserve">Titular </t>
  </si>
  <si>
    <t>BB</t>
  </si>
  <si>
    <t>Institutor, gradul I, 25 ani</t>
  </si>
  <si>
    <t>ISJ Vrancea. Decizia nr. 122/25.08.2011, invatator</t>
  </si>
  <si>
    <t>BC</t>
  </si>
  <si>
    <t>Pedagogia invatamantului primar si prescolar,  studii univ. de licenta, debutant, 3 ani</t>
  </si>
  <si>
    <t>ISJ Vrancea, Decizia 201/25.08. 2015, invatator</t>
  </si>
  <si>
    <t>BD</t>
  </si>
  <si>
    <t>ISJ Vrancea. Decizia nr. 200/15.05.2010, invatator</t>
  </si>
  <si>
    <t>Gimnazial</t>
  </si>
  <si>
    <t>Limba romănă</t>
  </si>
  <si>
    <t>Lb. romănă</t>
  </si>
  <si>
    <t>CA</t>
  </si>
  <si>
    <t>Limba si literatura romana - Limba si literatura engleza, studii univ. de lunga durata, gradul I, 15 ani</t>
  </si>
  <si>
    <t>ISJ Vrancea, Decizia 123/20.08. 2004, Limba romănă</t>
  </si>
  <si>
    <t>Profesor</t>
  </si>
  <si>
    <t>Media</t>
  </si>
  <si>
    <t>Limba engleza, Limba feanceza</t>
  </si>
  <si>
    <t>Lb. engleză</t>
  </si>
  <si>
    <t>CB</t>
  </si>
  <si>
    <t>Limba si literatura franceza - Limba si literatura engleza, studii univ. de lunga durata, gradul I, 20 ani</t>
  </si>
  <si>
    <t>ISJ Vrancea, Decizia 132/10.05. 2002, Limba franceza; Limba engelza</t>
  </si>
  <si>
    <t>Lb. franceză</t>
  </si>
  <si>
    <t xml:space="preserve">Gimnazial </t>
  </si>
  <si>
    <t>Matematica</t>
  </si>
  <si>
    <t>CD</t>
  </si>
  <si>
    <t>Matematica, studii univ. de lunga durata, gradul I, 15 ani</t>
  </si>
  <si>
    <t>ISJ Vrancea, Decizia 124/20.08. 2004, Matematica</t>
  </si>
  <si>
    <t>Biologie, Informatica, TIC, Ed. Tehnologica</t>
  </si>
  <si>
    <t>Biologie</t>
  </si>
  <si>
    <t>CE</t>
  </si>
  <si>
    <t>Biologie, studii univ. de lunga durata, Master Arhitectura calculatoarelor, Studii postuniversitare Educatia Tehnologica,  gradul I, 15 ani</t>
  </si>
  <si>
    <t>ISJ Vrancea, Decizia 142/20.08. 2006, Biologie, Informatica, TIC, Ed. Tehnologica</t>
  </si>
  <si>
    <t>Biologie si TIC optional integrat</t>
  </si>
  <si>
    <t>Informatica si TIC</t>
  </si>
  <si>
    <t>Ed, tehnologică</t>
  </si>
  <si>
    <t>Istorie, Cultura Civica</t>
  </si>
  <si>
    <t>Istorie</t>
  </si>
  <si>
    <t>Istorie, studii univ. de lunga durata, gradul I, 12 ani</t>
  </si>
  <si>
    <t>ISJ Vrancea, Decizia 21/12.08. 2006, Istorie, Cultura Civica</t>
  </si>
  <si>
    <t>2 ani</t>
  </si>
  <si>
    <t>Indeplineste functia de director</t>
  </si>
  <si>
    <t>Gandire critica si drepturile copilului</t>
  </si>
  <si>
    <t>Limba romănă, Limba franceză, Limba Latina</t>
  </si>
  <si>
    <t>2 ore/sapt. In regim de plata cu ora din catedra vacanta nr. 7 se atribuie titularului CA care ocupa catedra nr. 6</t>
  </si>
  <si>
    <t xml:space="preserve">Vacant </t>
  </si>
  <si>
    <t>1 an</t>
  </si>
  <si>
    <t>Debutant</t>
  </si>
  <si>
    <t>Catedra incompleta</t>
  </si>
  <si>
    <t>Lb. Latină</t>
  </si>
  <si>
    <t>Ed. Muzicala</t>
  </si>
  <si>
    <t>Ed. Plastica</t>
  </si>
  <si>
    <t>2 ore/sapt. în regim de plata cu ora din postul nr. 20 se atribuie titularului CD care ocupa postul nr. 19, gradul I, 15 ani</t>
  </si>
  <si>
    <t>Fizica, Chimia, Ed. Tehnologica, Religie</t>
  </si>
  <si>
    <t>Fizica</t>
  </si>
  <si>
    <t>Vacant</t>
  </si>
  <si>
    <t>Definitivat</t>
  </si>
  <si>
    <t>Chimia</t>
  </si>
  <si>
    <t>Religie</t>
  </si>
  <si>
    <t>Religie, Geografie, Cultura Civica</t>
  </si>
  <si>
    <t>Rezervat</t>
  </si>
  <si>
    <t>Contine 2 ore/sapt. de  ed. Interculturala, 2 ore/sapt de cultura civica si 6 ore/sapt. de geografie rezervate din catedra titularului CD</t>
  </si>
  <si>
    <t>Geografie</t>
  </si>
  <si>
    <t>Ed. Interculturala</t>
  </si>
  <si>
    <t>Cultura Civica</t>
  </si>
  <si>
    <t>Ed. Fizica</t>
  </si>
  <si>
    <t>3 ani</t>
  </si>
  <si>
    <t>1.A. STABILIREA NUMĂRULUI DE ORE PE DISCIPLINE, CONFORM PLANURILOR-CADRU DE ÎNVĂŢĂMÂNT ÎN VIGOARE</t>
  </si>
  <si>
    <t>GRĂDINIŢA/ŞCOALA........... (structuri arondate, dacă este cazul)</t>
  </si>
  <si>
    <t>UNITATEA DE ÎNVĂŢĂMÂNT (PJ)......................................</t>
  </si>
  <si>
    <t>ADRESA..............................................................</t>
  </si>
  <si>
    <t xml:space="preserve">UNITATEA DE ÎNVĂŢĂMÂNT (PJ)...................................... </t>
  </si>
  <si>
    <t>debutant prevăzut la art. 24 alin (4) lit. a) şi (6) din Met.</t>
  </si>
  <si>
    <t>Clasa preg. A</t>
  </si>
  <si>
    <t>Clasa preg. B</t>
  </si>
  <si>
    <t>Clasa I  A</t>
  </si>
  <si>
    <t>Clasa I  B</t>
  </si>
  <si>
    <t>V</t>
  </si>
  <si>
    <t>VI A</t>
  </si>
  <si>
    <t>VI B</t>
  </si>
  <si>
    <t>VII</t>
  </si>
  <si>
    <t>VIII</t>
  </si>
  <si>
    <t>Preg. A</t>
  </si>
  <si>
    <t>Preg. B</t>
  </si>
  <si>
    <t>IA</t>
  </si>
  <si>
    <t>IB</t>
  </si>
  <si>
    <t>VIiA</t>
  </si>
  <si>
    <t>1.B. STABILIREA POSTURILOR DIDACTICE/CATEDRELOR OCUPATE, REZERVATE ŞI VACANTE LA NIVELUL UNITĂŢII DE ÎNVĂŢĂMÂNT PENTRU ANUL ŞCOLAR 2025-2026</t>
  </si>
  <si>
    <t>EXISTENT 2024-2025</t>
  </si>
  <si>
    <t>PROPUS 2025-2026</t>
  </si>
  <si>
    <t>ANEXA 1 A REVIZUIRE</t>
  </si>
  <si>
    <t>ANEXA 1 B REVIZUIRE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</si>
</sst>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color rgb="FF000000"/>
      <name val="Times New Roman"/>
      <charset val="204"/>
    </font>
    <font>
      <sz val="10"/>
      <color rgb="FF000000"/>
      <name val="Arial"/>
      <family val="2"/>
      <charset val="238"/>
    </font>
    <font>
      <b/>
      <sz val="7"/>
      <name val="Arial"/>
      <family val="2"/>
      <charset val="238"/>
    </font>
    <font>
      <sz val="5"/>
      <name val="Arial"/>
      <family val="2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7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5"/>
      <name val="Arial"/>
      <family val="2"/>
      <charset val="238"/>
    </font>
    <font>
      <b/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theme="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2"/>
      <color theme="0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</font>
    <font>
      <b/>
      <i/>
      <sz val="7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wrapText="1"/>
    </xf>
    <xf numFmtId="0" fontId="4" fillId="0" borderId="18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1" fontId="6" fillId="0" borderId="12" xfId="0" applyNumberFormat="1" applyFont="1" applyBorder="1" applyAlignment="1">
      <alignment horizontal="left" vertical="top" indent="1" shrinkToFit="1"/>
    </xf>
    <xf numFmtId="1" fontId="6" fillId="0" borderId="41" xfId="0" applyNumberFormat="1" applyFont="1" applyBorder="1" applyAlignment="1">
      <alignment horizontal="center" vertical="top" shrinkToFit="1"/>
    </xf>
    <xf numFmtId="1" fontId="6" fillId="0" borderId="42" xfId="0" applyNumberFormat="1" applyFont="1" applyBorder="1" applyAlignment="1">
      <alignment horizontal="center" vertical="top" shrinkToFit="1"/>
    </xf>
    <xf numFmtId="1" fontId="6" fillId="0" borderId="43" xfId="0" applyNumberFormat="1" applyFont="1" applyBorder="1" applyAlignment="1">
      <alignment horizontal="center" vertical="top" shrinkToFit="1"/>
    </xf>
    <xf numFmtId="1" fontId="6" fillId="0" borderId="44" xfId="0" applyNumberFormat="1" applyFont="1" applyBorder="1" applyAlignment="1">
      <alignment horizontal="center" vertical="top" shrinkToFit="1"/>
    </xf>
    <xf numFmtId="1" fontId="6" fillId="0" borderId="43" xfId="0" applyNumberFormat="1" applyFont="1" applyBorder="1" applyAlignment="1">
      <alignment horizontal="right" vertical="top" shrinkToFit="1"/>
    </xf>
    <xf numFmtId="1" fontId="6" fillId="0" borderId="43" xfId="0" applyNumberFormat="1" applyFont="1" applyBorder="1" applyAlignment="1">
      <alignment horizontal="left" vertical="top" shrinkToFit="1"/>
    </xf>
    <xf numFmtId="1" fontId="6" fillId="0" borderId="43" xfId="0" applyNumberFormat="1" applyFont="1" applyBorder="1" applyAlignment="1">
      <alignment horizontal="left" vertical="top" indent="1" shrinkToFit="1"/>
    </xf>
    <xf numFmtId="1" fontId="7" fillId="0" borderId="39" xfId="0" applyNumberFormat="1" applyFont="1" applyBorder="1" applyAlignment="1">
      <alignment horizontal="left" vertical="top" indent="1" shrinkToFit="1"/>
    </xf>
    <xf numFmtId="0" fontId="1" fillId="0" borderId="1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1" fontId="7" fillId="0" borderId="40" xfId="0" applyNumberFormat="1" applyFont="1" applyBorder="1" applyAlignment="1">
      <alignment horizontal="left" vertical="center" indent="1" shrinkToFit="1"/>
    </xf>
    <xf numFmtId="1" fontId="7" fillId="0" borderId="40" xfId="0" applyNumberFormat="1" applyFont="1" applyBorder="1" applyAlignment="1">
      <alignment horizontal="left" vertical="top" indent="1" shrinkToFit="1"/>
    </xf>
    <xf numFmtId="0" fontId="1" fillId="0" borderId="40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top" wrapText="1"/>
    </xf>
    <xf numFmtId="1" fontId="7" fillId="0" borderId="40" xfId="0" applyNumberFormat="1" applyFont="1" applyBorder="1" applyAlignment="1">
      <alignment horizontal="right" vertical="center" indent="1" shrinkToFit="1"/>
    </xf>
    <xf numFmtId="1" fontId="10" fillId="0" borderId="40" xfId="0" applyNumberFormat="1" applyFont="1" applyBorder="1" applyAlignment="1">
      <alignment horizontal="right" vertical="top" indent="1" shrinkToFit="1"/>
    </xf>
    <xf numFmtId="0" fontId="1" fillId="0" borderId="4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3" fillId="0" borderId="15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6" xfId="0" applyFont="1" applyBorder="1" applyAlignment="1">
      <alignment horizontal="center" vertical="center" wrapText="1"/>
    </xf>
    <xf numFmtId="0" fontId="17" fillId="0" borderId="52" xfId="0" applyFont="1" applyBorder="1" applyAlignment="1">
      <alignment vertical="center" wrapText="1"/>
    </xf>
    <xf numFmtId="0" fontId="17" fillId="0" borderId="52" xfId="0" applyFont="1" applyBorder="1" applyAlignment="1">
      <alignment horizontal="justify" vertical="center" wrapText="1"/>
    </xf>
    <xf numFmtId="0" fontId="17" fillId="0" borderId="52" xfId="0" applyFont="1" applyBorder="1" applyAlignment="1">
      <alignment horizontal="left" vertical="center" wrapText="1"/>
    </xf>
    <xf numFmtId="0" fontId="17" fillId="0" borderId="52" xfId="0" applyFont="1" applyBorder="1" applyAlignment="1">
      <alignment horizontal="justify" vertical="center"/>
    </xf>
    <xf numFmtId="0" fontId="17" fillId="0" borderId="52" xfId="0" applyFont="1" applyBorder="1" applyAlignment="1">
      <alignment vertical="center"/>
    </xf>
    <xf numFmtId="0" fontId="25" fillId="0" borderId="52" xfId="0" applyFont="1" applyBorder="1" applyAlignment="1">
      <alignment horizontal="justify" vertical="center" wrapText="1"/>
    </xf>
    <xf numFmtId="0" fontId="25" fillId="0" borderId="52" xfId="0" applyFont="1" applyBorder="1" applyAlignment="1">
      <alignment horizontal="center" vertical="center" wrapText="1"/>
    </xf>
    <xf numFmtId="0" fontId="17" fillId="0" borderId="56" xfId="0" applyFont="1" applyBorder="1" applyAlignment="1">
      <alignment horizontal="left" vertical="center" wrapText="1"/>
    </xf>
    <xf numFmtId="0" fontId="27" fillId="0" borderId="52" xfId="0" applyFont="1" applyBorder="1" applyAlignment="1">
      <alignment horizontal="justify" vertical="center" wrapText="1"/>
    </xf>
    <xf numFmtId="0" fontId="27" fillId="0" borderId="52" xfId="0" applyFont="1" applyBorder="1" applyAlignment="1">
      <alignment horizontal="center" vertical="center" wrapText="1"/>
    </xf>
    <xf numFmtId="0" fontId="17" fillId="3" borderId="52" xfId="0" applyFont="1" applyFill="1" applyBorder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57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7" fillId="0" borderId="57" xfId="0" applyFont="1" applyBorder="1" applyAlignment="1">
      <alignment horizontal="justify" vertical="center" wrapText="1"/>
    </xf>
    <xf numFmtId="0" fontId="17" fillId="0" borderId="52" xfId="0" applyFont="1" applyBorder="1" applyAlignment="1">
      <alignment horizontal="center" vertical="center"/>
    </xf>
    <xf numFmtId="0" fontId="17" fillId="0" borderId="57" xfId="0" applyFont="1" applyBorder="1" applyAlignment="1">
      <alignment horizontal="justify" vertical="center" wrapText="1"/>
    </xf>
    <xf numFmtId="0" fontId="17" fillId="0" borderId="58" xfId="0" applyFont="1" applyBorder="1" applyAlignment="1">
      <alignment vertical="center"/>
    </xf>
    <xf numFmtId="0" fontId="17" fillId="0" borderId="57" xfId="0" applyFont="1" applyBorder="1" applyAlignment="1">
      <alignment horizontal="left" vertical="center" wrapText="1"/>
    </xf>
    <xf numFmtId="0" fontId="25" fillId="0" borderId="52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7" fillId="4" borderId="52" xfId="0" applyFont="1" applyFill="1" applyBorder="1" applyAlignment="1">
      <alignment horizontal="left" vertical="center" wrapText="1"/>
    </xf>
    <xf numFmtId="0" fontId="17" fillId="0" borderId="56" xfId="0" applyFont="1" applyBorder="1" applyAlignment="1">
      <alignment horizontal="justify" vertical="center" wrapText="1"/>
    </xf>
    <xf numFmtId="0" fontId="17" fillId="4" borderId="52" xfId="0" applyFont="1" applyFill="1" applyBorder="1" applyAlignment="1">
      <alignment horizontal="justify" vertical="center" wrapText="1"/>
    </xf>
    <xf numFmtId="0" fontId="25" fillId="0" borderId="52" xfId="0" applyFont="1" applyBorder="1" applyAlignment="1">
      <alignment vertical="center"/>
    </xf>
    <xf numFmtId="0" fontId="17" fillId="0" borderId="67" xfId="0" applyFont="1" applyBorder="1" applyAlignment="1">
      <alignment horizontal="center" vertical="center" wrapText="1"/>
    </xf>
    <xf numFmtId="0" fontId="17" fillId="0" borderId="69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center" vertical="center" wrapText="1"/>
    </xf>
    <xf numFmtId="0" fontId="17" fillId="0" borderId="71" xfId="0" applyFont="1" applyBorder="1" applyAlignment="1">
      <alignment horizontal="center" vertical="center" wrapText="1"/>
    </xf>
    <xf numFmtId="0" fontId="17" fillId="0" borderId="72" xfId="0" applyFont="1" applyBorder="1" applyAlignment="1">
      <alignment horizontal="center" vertical="center" wrapText="1"/>
    </xf>
    <xf numFmtId="0" fontId="17" fillId="0" borderId="66" xfId="0" applyFont="1" applyBorder="1" applyAlignment="1">
      <alignment vertical="center" wrapText="1"/>
    </xf>
    <xf numFmtId="0" fontId="1" fillId="0" borderId="52" xfId="0" applyFont="1" applyBorder="1" applyAlignment="1">
      <alignment horizontal="left" vertical="top" wrapText="1"/>
    </xf>
    <xf numFmtId="1" fontId="6" fillId="0" borderId="57" xfId="0" applyNumberFormat="1" applyFont="1" applyBorder="1" applyAlignment="1">
      <alignment horizontal="center" vertical="top" shrinkToFit="1"/>
    </xf>
    <xf numFmtId="0" fontId="1" fillId="0" borderId="57" xfId="0" applyFont="1" applyBorder="1" applyAlignment="1">
      <alignment horizontal="left" vertical="top" wrapText="1"/>
    </xf>
    <xf numFmtId="0" fontId="1" fillId="0" borderId="5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2" borderId="57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 indent="1"/>
    </xf>
    <xf numFmtId="0" fontId="1" fillId="0" borderId="80" xfId="0" applyFont="1" applyBorder="1" applyAlignment="1">
      <alignment horizontal="left" vertical="top" wrapText="1"/>
    </xf>
    <xf numFmtId="0" fontId="1" fillId="0" borderId="81" xfId="0" applyFont="1" applyBorder="1" applyAlignment="1">
      <alignment horizontal="left" vertical="top" wrapText="1"/>
    </xf>
    <xf numFmtId="0" fontId="1" fillId="0" borderId="82" xfId="0" applyFont="1" applyBorder="1" applyAlignment="1">
      <alignment horizontal="left" vertical="top" wrapText="1"/>
    </xf>
    <xf numFmtId="0" fontId="1" fillId="0" borderId="64" xfId="0" applyFont="1" applyBorder="1" applyAlignment="1">
      <alignment horizontal="left" vertical="top" wrapText="1"/>
    </xf>
    <xf numFmtId="0" fontId="1" fillId="0" borderId="65" xfId="0" applyFont="1" applyBorder="1" applyAlignment="1">
      <alignment horizontal="left" vertical="top" wrapText="1"/>
    </xf>
    <xf numFmtId="0" fontId="1" fillId="0" borderId="83" xfId="0" applyFont="1" applyBorder="1" applyAlignment="1">
      <alignment horizontal="left" vertical="top" wrapText="1"/>
    </xf>
    <xf numFmtId="0" fontId="1" fillId="0" borderId="84" xfId="0" applyFont="1" applyBorder="1" applyAlignment="1">
      <alignment horizontal="left" vertical="top" wrapText="1"/>
    </xf>
    <xf numFmtId="0" fontId="1" fillId="0" borderId="85" xfId="0" applyFont="1" applyBorder="1" applyAlignment="1">
      <alignment horizontal="left" vertical="top" wrapText="1"/>
    </xf>
    <xf numFmtId="0" fontId="17" fillId="0" borderId="52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3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32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31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top" wrapText="1"/>
    </xf>
    <xf numFmtId="0" fontId="13" fillId="0" borderId="33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top" wrapText="1"/>
    </xf>
    <xf numFmtId="0" fontId="5" fillId="0" borderId="4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0" fontId="13" fillId="0" borderId="34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49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top" wrapText="1"/>
    </xf>
    <xf numFmtId="0" fontId="17" fillId="0" borderId="53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56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left" vertical="center" wrapText="1"/>
    </xf>
    <xf numFmtId="0" fontId="17" fillId="0" borderId="54" xfId="0" applyFont="1" applyBorder="1" applyAlignment="1">
      <alignment horizontal="left" vertical="center" wrapText="1"/>
    </xf>
    <xf numFmtId="0" fontId="17" fillId="0" borderId="56" xfId="0" applyFont="1" applyBorder="1" applyAlignment="1">
      <alignment horizontal="left" vertical="center" wrapText="1"/>
    </xf>
    <xf numFmtId="0" fontId="17" fillId="0" borderId="53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17" fillId="0" borderId="56" xfId="0" applyFont="1" applyBorder="1" applyAlignment="1">
      <alignment vertical="center" wrapText="1"/>
    </xf>
    <xf numFmtId="0" fontId="25" fillId="0" borderId="53" xfId="0" applyFont="1" applyBorder="1" applyAlignment="1">
      <alignment horizontal="center" vertical="center" wrapText="1"/>
    </xf>
    <xf numFmtId="0" fontId="25" fillId="0" borderId="54" xfId="0" applyFont="1" applyBorder="1" applyAlignment="1">
      <alignment horizontal="center" vertical="center" wrapText="1"/>
    </xf>
    <xf numFmtId="0" fontId="25" fillId="0" borderId="56" xfId="0" applyFont="1" applyBorder="1" applyAlignment="1">
      <alignment horizontal="center" vertical="center" wrapText="1"/>
    </xf>
    <xf numFmtId="0" fontId="17" fillId="4" borderId="53" xfId="0" applyFont="1" applyFill="1" applyBorder="1" applyAlignment="1">
      <alignment horizontal="center" vertical="center" wrapText="1"/>
    </xf>
    <xf numFmtId="0" fontId="17" fillId="4" borderId="54" xfId="0" applyFont="1" applyFill="1" applyBorder="1" applyAlignment="1">
      <alignment horizontal="center" vertical="center" wrapText="1"/>
    </xf>
    <xf numFmtId="0" fontId="17" fillId="4" borderId="56" xfId="0" applyFont="1" applyFill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 wrapText="1"/>
    </xf>
    <xf numFmtId="0" fontId="17" fillId="0" borderId="69" xfId="0" applyFont="1" applyBorder="1" applyAlignment="1">
      <alignment horizontal="center" vertical="center" wrapText="1"/>
    </xf>
    <xf numFmtId="0" fontId="17" fillId="0" borderId="64" xfId="0" applyFont="1" applyBorder="1" applyAlignment="1">
      <alignment horizontal="center" vertical="center" wrapText="1"/>
    </xf>
    <xf numFmtId="0" fontId="17" fillId="0" borderId="66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67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 wrapText="1"/>
    </xf>
    <xf numFmtId="0" fontId="17" fillId="0" borderId="61" xfId="0" applyFont="1" applyBorder="1" applyAlignment="1">
      <alignment horizontal="center" vertical="center" wrapText="1"/>
    </xf>
    <xf numFmtId="0" fontId="17" fillId="0" borderId="68" xfId="0" applyFont="1" applyBorder="1" applyAlignment="1">
      <alignment horizontal="center" vertical="center" wrapText="1"/>
    </xf>
    <xf numFmtId="0" fontId="17" fillId="0" borderId="62" xfId="0" applyFont="1" applyBorder="1" applyAlignment="1">
      <alignment horizontal="center" vertical="center" wrapText="1"/>
    </xf>
    <xf numFmtId="0" fontId="17" fillId="0" borderId="55" xfId="0" applyFont="1" applyBorder="1" applyAlignment="1">
      <alignment horizontal="center" vertical="center" wrapText="1"/>
    </xf>
    <xf numFmtId="0" fontId="17" fillId="0" borderId="79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77" xfId="0" applyFont="1" applyBorder="1" applyAlignment="1">
      <alignment horizontal="center" vertical="center" wrapText="1"/>
    </xf>
    <xf numFmtId="0" fontId="17" fillId="0" borderId="78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7" fillId="0" borderId="73" xfId="0" applyFont="1" applyBorder="1" applyAlignment="1">
      <alignment horizontal="center" vertical="center" wrapText="1"/>
    </xf>
    <xf numFmtId="0" fontId="17" fillId="0" borderId="74" xfId="0" applyFont="1" applyBorder="1" applyAlignment="1">
      <alignment horizontal="center" vertical="center" wrapText="1"/>
    </xf>
    <xf numFmtId="0" fontId="17" fillId="0" borderId="7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T62"/>
  <sheetViews>
    <sheetView tabSelected="1" zoomScale="115" zoomScaleNormal="115" workbookViewId="0"/>
  </sheetViews>
  <sheetFormatPr defaultColWidth="8.83203125" defaultRowHeight="12.75" x14ac:dyDescent="0.2"/>
  <cols>
    <col min="1" max="1" width="3.1640625" style="1" customWidth="1"/>
    <col min="2" max="2" width="3.5" style="1" customWidth="1"/>
    <col min="3" max="3" width="19.33203125" style="1" bestFit="1" customWidth="1"/>
    <col min="4" max="5" width="8" style="1" customWidth="1"/>
    <col min="6" max="7" width="6.83203125" style="1" customWidth="1"/>
    <col min="8" max="8" width="8" style="1" customWidth="1"/>
    <col min="9" max="9" width="6.1640625" style="1" customWidth="1"/>
    <col min="10" max="10" width="8" style="1" customWidth="1"/>
    <col min="11" max="11" width="6.83203125" style="1" customWidth="1"/>
    <col min="12" max="13" width="8" style="1" customWidth="1"/>
    <col min="14" max="15" width="6.83203125" style="1" customWidth="1"/>
    <col min="16" max="16" width="5.83203125" style="1" customWidth="1"/>
    <col min="17" max="17" width="6.83203125" style="1" customWidth="1"/>
    <col min="18" max="18" width="8" style="1" customWidth="1"/>
    <col min="19" max="19" width="6.83203125" style="1" customWidth="1"/>
    <col min="20" max="20" width="5.83203125" style="1" customWidth="1"/>
    <col min="21" max="22" width="6.83203125" style="1" customWidth="1"/>
    <col min="23" max="23" width="8" style="1" customWidth="1"/>
    <col min="24" max="24" width="6.83203125" style="1" customWidth="1"/>
    <col min="25" max="25" width="5.83203125" style="1" customWidth="1"/>
    <col min="26" max="26" width="6.83203125" style="1" customWidth="1"/>
    <col min="27" max="27" width="8" style="1" customWidth="1"/>
    <col min="28" max="28" width="9.33203125" style="1" customWidth="1"/>
    <col min="29" max="29" width="6.83203125" style="1" customWidth="1"/>
    <col min="30" max="30" width="8" style="1" customWidth="1"/>
    <col min="31" max="32" width="6.83203125" style="1" customWidth="1"/>
    <col min="33" max="33" width="8" style="1" customWidth="1"/>
    <col min="34" max="34" width="5.83203125" style="1" customWidth="1"/>
    <col min="35" max="37" width="6.83203125" style="1" customWidth="1"/>
    <col min="38" max="45" width="8.83203125" style="1"/>
    <col min="46" max="46" width="16" style="1" customWidth="1"/>
    <col min="47" max="16384" width="8.83203125" style="1"/>
  </cols>
  <sheetData>
    <row r="1" spans="2:45" ht="10.9" customHeight="1" x14ac:dyDescent="0.2"/>
    <row r="2" spans="2:45" ht="16.899999999999999" customHeight="1" x14ac:dyDescent="0.2">
      <c r="C2" s="41" t="s">
        <v>227</v>
      </c>
    </row>
    <row r="3" spans="2:45" ht="16.899999999999999" customHeight="1" x14ac:dyDescent="0.2"/>
    <row r="4" spans="2:45" ht="22.9" customHeight="1" x14ac:dyDescent="0.2">
      <c r="B4" s="42" t="s">
        <v>204</v>
      </c>
    </row>
    <row r="5" spans="2:45" ht="21" customHeight="1" x14ac:dyDescent="0.2">
      <c r="B5" s="43" t="s">
        <v>95</v>
      </c>
    </row>
    <row r="6" spans="2:45" ht="21.6" customHeight="1" x14ac:dyDescent="0.2">
      <c r="B6" s="43" t="s">
        <v>206</v>
      </c>
    </row>
    <row r="7" spans="2:45" ht="21.6" customHeight="1" x14ac:dyDescent="0.2">
      <c r="B7" s="43" t="s">
        <v>205</v>
      </c>
    </row>
    <row r="8" spans="2:45" ht="21.6" customHeight="1" x14ac:dyDescent="0.2">
      <c r="B8" s="43" t="s">
        <v>207</v>
      </c>
    </row>
    <row r="9" spans="2:45" ht="23.45" customHeight="1" x14ac:dyDescent="0.2">
      <c r="B9" s="43" t="s">
        <v>96</v>
      </c>
    </row>
    <row r="10" spans="2:45" ht="24" customHeight="1" x14ac:dyDescent="0.2"/>
    <row r="12" spans="2:45" x14ac:dyDescent="0.2">
      <c r="B12" s="2"/>
    </row>
    <row r="13" spans="2:45" ht="13.15" customHeight="1" thickBot="1" x14ac:dyDescent="0.25"/>
    <row r="14" spans="2:45" ht="15.6" customHeight="1" thickBot="1" x14ac:dyDescent="0.25">
      <c r="J14" s="192" t="s">
        <v>1</v>
      </c>
      <c r="K14" s="197"/>
      <c r="L14" s="193"/>
      <c r="M14" s="193"/>
      <c r="N14" s="193"/>
      <c r="O14" s="194"/>
      <c r="P14" s="192" t="s">
        <v>6</v>
      </c>
      <c r="Q14" s="193"/>
      <c r="R14" s="193"/>
      <c r="S14" s="193"/>
      <c r="T14" s="194"/>
      <c r="U14" s="192" t="s">
        <v>7</v>
      </c>
      <c r="V14" s="193"/>
      <c r="W14" s="193"/>
      <c r="X14" s="193"/>
      <c r="Y14" s="194"/>
      <c r="Z14" s="192" t="s">
        <v>2</v>
      </c>
      <c r="AA14" s="193"/>
      <c r="AB14" s="193"/>
      <c r="AC14" s="193"/>
      <c r="AD14" s="194"/>
      <c r="AE14" s="192" t="s">
        <v>8</v>
      </c>
      <c r="AF14" s="193"/>
      <c r="AG14" s="193"/>
      <c r="AH14" s="193"/>
      <c r="AI14" s="194"/>
      <c r="AJ14" s="192" t="s">
        <v>3</v>
      </c>
      <c r="AK14" s="193"/>
      <c r="AL14" s="193"/>
      <c r="AM14" s="193"/>
      <c r="AN14" s="194"/>
      <c r="AO14" s="192" t="s">
        <v>9</v>
      </c>
      <c r="AP14" s="193"/>
      <c r="AQ14" s="193"/>
      <c r="AR14" s="193"/>
      <c r="AS14" s="194"/>
    </row>
    <row r="15" spans="2:45" x14ac:dyDescent="0.2">
      <c r="J15" s="188" t="s">
        <v>10</v>
      </c>
      <c r="K15" s="195"/>
      <c r="L15" s="190" t="s">
        <v>225</v>
      </c>
      <c r="M15" s="191"/>
      <c r="N15" s="186" t="s">
        <v>226</v>
      </c>
      <c r="O15" s="187"/>
      <c r="P15" s="188" t="s">
        <v>10</v>
      </c>
      <c r="Q15" s="190" t="s">
        <v>225</v>
      </c>
      <c r="R15" s="191"/>
      <c r="S15" s="186" t="s">
        <v>226</v>
      </c>
      <c r="T15" s="187"/>
      <c r="U15" s="188" t="s">
        <v>10</v>
      </c>
      <c r="V15" s="190" t="s">
        <v>225</v>
      </c>
      <c r="W15" s="191"/>
      <c r="X15" s="186" t="s">
        <v>226</v>
      </c>
      <c r="Y15" s="187"/>
      <c r="Z15" s="188" t="s">
        <v>10</v>
      </c>
      <c r="AA15" s="190" t="s">
        <v>225</v>
      </c>
      <c r="AB15" s="191"/>
      <c r="AC15" s="186" t="s">
        <v>226</v>
      </c>
      <c r="AD15" s="187"/>
      <c r="AE15" s="188" t="s">
        <v>10</v>
      </c>
      <c r="AF15" s="190" t="s">
        <v>225</v>
      </c>
      <c r="AG15" s="191"/>
      <c r="AH15" s="186" t="s">
        <v>226</v>
      </c>
      <c r="AI15" s="187"/>
      <c r="AJ15" s="188" t="s">
        <v>10</v>
      </c>
      <c r="AK15" s="190" t="s">
        <v>225</v>
      </c>
      <c r="AL15" s="191"/>
      <c r="AM15" s="186" t="s">
        <v>226</v>
      </c>
      <c r="AN15" s="187"/>
      <c r="AO15" s="188" t="s">
        <v>10</v>
      </c>
      <c r="AP15" s="190" t="s">
        <v>225</v>
      </c>
      <c r="AQ15" s="191"/>
      <c r="AR15" s="186" t="s">
        <v>226</v>
      </c>
      <c r="AS15" s="187"/>
    </row>
    <row r="16" spans="2:45" ht="17.25" thickBot="1" x14ac:dyDescent="0.25">
      <c r="J16" s="189"/>
      <c r="K16" s="196"/>
      <c r="L16" s="52" t="s">
        <v>11</v>
      </c>
      <c r="M16" s="53" t="s">
        <v>12</v>
      </c>
      <c r="N16" s="52" t="s">
        <v>11</v>
      </c>
      <c r="O16" s="53" t="s">
        <v>12</v>
      </c>
      <c r="P16" s="189"/>
      <c r="Q16" s="52" t="s">
        <v>11</v>
      </c>
      <c r="R16" s="53" t="s">
        <v>12</v>
      </c>
      <c r="S16" s="52" t="s">
        <v>11</v>
      </c>
      <c r="T16" s="53" t="s">
        <v>12</v>
      </c>
      <c r="U16" s="189"/>
      <c r="V16" s="52" t="s">
        <v>13</v>
      </c>
      <c r="W16" s="53" t="s">
        <v>14</v>
      </c>
      <c r="X16" s="52" t="s">
        <v>13</v>
      </c>
      <c r="Y16" s="53" t="s">
        <v>14</v>
      </c>
      <c r="Z16" s="189"/>
      <c r="AA16" s="52" t="s">
        <v>13</v>
      </c>
      <c r="AB16" s="53" t="s">
        <v>14</v>
      </c>
      <c r="AC16" s="52" t="s">
        <v>13</v>
      </c>
      <c r="AD16" s="53" t="s">
        <v>14</v>
      </c>
      <c r="AE16" s="189"/>
      <c r="AF16" s="52" t="s">
        <v>13</v>
      </c>
      <c r="AG16" s="53" t="s">
        <v>14</v>
      </c>
      <c r="AH16" s="52" t="s">
        <v>13</v>
      </c>
      <c r="AI16" s="53" t="s">
        <v>14</v>
      </c>
      <c r="AJ16" s="189"/>
      <c r="AK16" s="52" t="s">
        <v>13</v>
      </c>
      <c r="AL16" s="53" t="s">
        <v>14</v>
      </c>
      <c r="AM16" s="52" t="s">
        <v>13</v>
      </c>
      <c r="AN16" s="53" t="s">
        <v>14</v>
      </c>
      <c r="AO16" s="189"/>
      <c r="AP16" s="52" t="s">
        <v>13</v>
      </c>
      <c r="AQ16" s="53" t="s">
        <v>14</v>
      </c>
      <c r="AR16" s="52" t="s">
        <v>13</v>
      </c>
      <c r="AS16" s="53" t="s">
        <v>14</v>
      </c>
    </row>
    <row r="17" spans="2:46" ht="24.75" x14ac:dyDescent="0.2">
      <c r="J17" s="180" t="s">
        <v>15</v>
      </c>
      <c r="K17" s="181"/>
      <c r="L17" s="48"/>
      <c r="M17" s="4"/>
      <c r="N17" s="48"/>
      <c r="O17" s="4"/>
      <c r="P17" s="3" t="s">
        <v>15</v>
      </c>
      <c r="Q17" s="48"/>
      <c r="R17" s="4"/>
      <c r="S17" s="48"/>
      <c r="T17" s="4"/>
      <c r="U17" s="49" t="s">
        <v>16</v>
      </c>
      <c r="V17" s="48"/>
      <c r="W17" s="4"/>
      <c r="X17" s="48"/>
      <c r="Y17" s="4"/>
      <c r="Z17" s="3" t="s">
        <v>17</v>
      </c>
      <c r="AA17" s="48"/>
      <c r="AB17" s="4"/>
      <c r="AC17" s="48"/>
      <c r="AD17" s="4"/>
      <c r="AE17" s="3" t="s">
        <v>18</v>
      </c>
      <c r="AF17" s="48"/>
      <c r="AG17" s="4"/>
      <c r="AH17" s="48"/>
      <c r="AI17" s="4"/>
      <c r="AJ17" s="3" t="s">
        <v>18</v>
      </c>
      <c r="AK17" s="48"/>
      <c r="AL17" s="4"/>
      <c r="AM17" s="48"/>
      <c r="AN17" s="4"/>
      <c r="AO17" s="51" t="s">
        <v>19</v>
      </c>
      <c r="AP17" s="48"/>
      <c r="AQ17" s="4"/>
      <c r="AR17" s="48"/>
      <c r="AS17" s="4"/>
    </row>
    <row r="18" spans="2:46" ht="16.5" x14ac:dyDescent="0.2">
      <c r="J18" s="182" t="s">
        <v>20</v>
      </c>
      <c r="K18" s="183"/>
      <c r="L18" s="12"/>
      <c r="M18" s="7"/>
      <c r="N18" s="12"/>
      <c r="O18" s="7"/>
      <c r="P18" s="8" t="s">
        <v>20</v>
      </c>
      <c r="Q18" s="12"/>
      <c r="R18" s="7"/>
      <c r="S18" s="12"/>
      <c r="T18" s="7"/>
      <c r="U18" s="6" t="s">
        <v>21</v>
      </c>
      <c r="V18" s="12"/>
      <c r="W18" s="7"/>
      <c r="X18" s="12"/>
      <c r="Y18" s="7"/>
      <c r="Z18" s="8" t="s">
        <v>22</v>
      </c>
      <c r="AA18" s="12"/>
      <c r="AB18" s="7"/>
      <c r="AC18" s="12"/>
      <c r="AD18" s="7"/>
      <c r="AE18" s="8" t="s">
        <v>23</v>
      </c>
      <c r="AF18" s="12"/>
      <c r="AG18" s="7"/>
      <c r="AH18" s="12"/>
      <c r="AI18" s="7"/>
      <c r="AJ18" s="8" t="s">
        <v>23</v>
      </c>
      <c r="AK18" s="12"/>
      <c r="AL18" s="7"/>
      <c r="AM18" s="12"/>
      <c r="AN18" s="7"/>
      <c r="AO18" s="6" t="s">
        <v>24</v>
      </c>
      <c r="AP18" s="12"/>
      <c r="AQ18" s="7"/>
      <c r="AR18" s="12"/>
      <c r="AS18" s="7"/>
    </row>
    <row r="19" spans="2:46" ht="16.5" x14ac:dyDescent="0.2">
      <c r="J19" s="184" t="s">
        <v>25</v>
      </c>
      <c r="K19" s="185"/>
      <c r="L19" s="14"/>
      <c r="M19" s="10"/>
      <c r="N19" s="14"/>
      <c r="O19" s="10"/>
      <c r="P19" s="8" t="s">
        <v>25</v>
      </c>
      <c r="Q19" s="14"/>
      <c r="R19" s="10"/>
      <c r="S19" s="14"/>
      <c r="T19" s="10"/>
      <c r="U19" s="8" t="s">
        <v>26</v>
      </c>
      <c r="V19" s="14"/>
      <c r="W19" s="10"/>
      <c r="X19" s="14"/>
      <c r="Y19" s="10"/>
      <c r="Z19" s="8" t="s">
        <v>27</v>
      </c>
      <c r="AA19" s="14"/>
      <c r="AB19" s="10"/>
      <c r="AC19" s="14"/>
      <c r="AD19" s="10"/>
      <c r="AE19" s="8" t="s">
        <v>28</v>
      </c>
      <c r="AF19" s="14"/>
      <c r="AG19" s="10"/>
      <c r="AH19" s="14"/>
      <c r="AI19" s="10"/>
      <c r="AJ19" s="8" t="s">
        <v>28</v>
      </c>
      <c r="AK19" s="14"/>
      <c r="AL19" s="10"/>
      <c r="AM19" s="14"/>
      <c r="AN19" s="10"/>
      <c r="AO19" s="6" t="s">
        <v>29</v>
      </c>
      <c r="AP19" s="14"/>
      <c r="AQ19" s="10"/>
      <c r="AR19" s="14"/>
      <c r="AS19" s="10"/>
    </row>
    <row r="20" spans="2:46" ht="16.5" x14ac:dyDescent="0.2">
      <c r="J20" s="170"/>
      <c r="K20" s="171"/>
      <c r="L20" s="12"/>
      <c r="M20" s="7"/>
      <c r="N20" s="12"/>
      <c r="O20" s="7"/>
      <c r="P20" s="11"/>
      <c r="Q20" s="12"/>
      <c r="R20" s="7"/>
      <c r="S20" s="12"/>
      <c r="T20" s="7"/>
      <c r="U20" s="8" t="s">
        <v>30</v>
      </c>
      <c r="V20" s="12"/>
      <c r="W20" s="7"/>
      <c r="X20" s="12"/>
      <c r="Y20" s="7"/>
      <c r="Z20" s="8" t="s">
        <v>31</v>
      </c>
      <c r="AA20" s="12"/>
      <c r="AB20" s="7"/>
      <c r="AC20" s="12"/>
      <c r="AD20" s="7"/>
      <c r="AE20" s="11"/>
      <c r="AF20" s="12"/>
      <c r="AG20" s="7"/>
      <c r="AH20" s="12"/>
      <c r="AI20" s="7"/>
      <c r="AJ20" s="8" t="s">
        <v>32</v>
      </c>
      <c r="AK20" s="12"/>
      <c r="AL20" s="7"/>
      <c r="AM20" s="12"/>
      <c r="AN20" s="7"/>
      <c r="AO20" s="11"/>
      <c r="AP20" s="12"/>
      <c r="AQ20" s="7"/>
      <c r="AR20" s="12"/>
      <c r="AS20" s="7"/>
    </row>
    <row r="21" spans="2:46" ht="16.5" x14ac:dyDescent="0.2">
      <c r="J21" s="172"/>
      <c r="K21" s="173"/>
      <c r="L21" s="14"/>
      <c r="M21" s="10"/>
      <c r="N21" s="14"/>
      <c r="O21" s="10"/>
      <c r="P21" s="13"/>
      <c r="Q21" s="14"/>
      <c r="R21" s="10"/>
      <c r="S21" s="14"/>
      <c r="T21" s="10"/>
      <c r="U21" s="8" t="s">
        <v>33</v>
      </c>
      <c r="V21" s="14"/>
      <c r="W21" s="10"/>
      <c r="X21" s="14"/>
      <c r="Y21" s="10"/>
      <c r="Z21" s="13"/>
      <c r="AA21" s="14"/>
      <c r="AB21" s="10"/>
      <c r="AC21" s="14"/>
      <c r="AD21" s="10"/>
      <c r="AE21" s="13"/>
      <c r="AF21" s="14"/>
      <c r="AG21" s="10"/>
      <c r="AH21" s="14"/>
      <c r="AI21" s="10"/>
      <c r="AJ21" s="8" t="s">
        <v>34</v>
      </c>
      <c r="AK21" s="14"/>
      <c r="AL21" s="10"/>
      <c r="AM21" s="14"/>
      <c r="AN21" s="10"/>
      <c r="AO21" s="13"/>
      <c r="AP21" s="14"/>
      <c r="AQ21" s="10"/>
      <c r="AR21" s="14"/>
      <c r="AS21" s="10"/>
    </row>
    <row r="22" spans="2:46" ht="13.5" thickBot="1" x14ac:dyDescent="0.25">
      <c r="J22" s="174" t="s">
        <v>35</v>
      </c>
      <c r="K22" s="175"/>
      <c r="L22" s="17">
        <f>SUM(L17:L21)</f>
        <v>0</v>
      </c>
      <c r="M22" s="16">
        <f t="shared" ref="M22:O22" si="0">SUM(M17:M21)</f>
        <v>0</v>
      </c>
      <c r="N22" s="17">
        <f t="shared" si="0"/>
        <v>0</v>
      </c>
      <c r="O22" s="16">
        <f t="shared" si="0"/>
        <v>0</v>
      </c>
      <c r="P22" s="15" t="s">
        <v>35</v>
      </c>
      <c r="Q22" s="17">
        <f>SUM(Q17:Q21)</f>
        <v>0</v>
      </c>
      <c r="R22" s="16">
        <f t="shared" ref="R22" si="1">SUM(R17:R21)</f>
        <v>0</v>
      </c>
      <c r="S22" s="17">
        <f t="shared" ref="S22" si="2">SUM(S17:S21)</f>
        <v>0</v>
      </c>
      <c r="T22" s="16">
        <f t="shared" ref="T22" si="3">SUM(T17:T21)</f>
        <v>0</v>
      </c>
      <c r="U22" s="15" t="s">
        <v>35</v>
      </c>
      <c r="V22" s="17">
        <f>SUM(V17:V21)</f>
        <v>0</v>
      </c>
      <c r="W22" s="16">
        <f t="shared" ref="W22" si="4">SUM(W17:W21)</f>
        <v>0</v>
      </c>
      <c r="X22" s="17">
        <f t="shared" ref="X22" si="5">SUM(X17:X21)</f>
        <v>0</v>
      </c>
      <c r="Y22" s="16">
        <f t="shared" ref="Y22" si="6">SUM(Y17:Y21)</f>
        <v>0</v>
      </c>
      <c r="Z22" s="15" t="s">
        <v>35</v>
      </c>
      <c r="AA22" s="17">
        <f>SUM(AA17:AA21)</f>
        <v>0</v>
      </c>
      <c r="AB22" s="16">
        <f t="shared" ref="AB22" si="7">SUM(AB17:AB21)</f>
        <v>0</v>
      </c>
      <c r="AC22" s="17">
        <f t="shared" ref="AC22" si="8">SUM(AC17:AC21)</f>
        <v>0</v>
      </c>
      <c r="AD22" s="16">
        <f t="shared" ref="AD22" si="9">SUM(AD17:AD21)</f>
        <v>0</v>
      </c>
      <c r="AE22" s="15" t="s">
        <v>35</v>
      </c>
      <c r="AF22" s="17">
        <f>SUM(AF17:AF21)</f>
        <v>0</v>
      </c>
      <c r="AG22" s="16">
        <f t="shared" ref="AG22" si="10">SUM(AG17:AG21)</f>
        <v>0</v>
      </c>
      <c r="AH22" s="17">
        <f t="shared" ref="AH22" si="11">SUM(AH17:AH21)</f>
        <v>0</v>
      </c>
      <c r="AI22" s="16">
        <f t="shared" ref="AI22" si="12">SUM(AI17:AI21)</f>
        <v>0</v>
      </c>
      <c r="AJ22" s="50"/>
      <c r="AK22" s="17">
        <f>SUM(AK17:AK21)</f>
        <v>0</v>
      </c>
      <c r="AL22" s="16">
        <f t="shared" ref="AL22" si="13">SUM(AL17:AL21)</f>
        <v>0</v>
      </c>
      <c r="AM22" s="17">
        <f t="shared" ref="AM22" si="14">SUM(AM17:AM21)</f>
        <v>0</v>
      </c>
      <c r="AN22" s="16">
        <f t="shared" ref="AN22" si="15">SUM(AN17:AN21)</f>
        <v>0</v>
      </c>
      <c r="AO22" s="15" t="s">
        <v>35</v>
      </c>
      <c r="AP22" s="17">
        <f>SUM(AP17:AP21)</f>
        <v>0</v>
      </c>
      <c r="AQ22" s="16">
        <f t="shared" ref="AQ22" si="16">SUM(AQ17:AQ21)</f>
        <v>0</v>
      </c>
      <c r="AR22" s="17">
        <f t="shared" ref="AR22" si="17">SUM(AR17:AR21)</f>
        <v>0</v>
      </c>
      <c r="AS22" s="16">
        <f t="shared" ref="AS22" si="18">SUM(AS17:AS21)</f>
        <v>0</v>
      </c>
    </row>
    <row r="25" spans="2:46" ht="13.5" thickBot="1" x14ac:dyDescent="0.25"/>
    <row r="26" spans="2:46" ht="17.45" customHeight="1" x14ac:dyDescent="0.2">
      <c r="B26" s="146" t="s">
        <v>0</v>
      </c>
      <c r="C26" s="44" t="s">
        <v>36</v>
      </c>
      <c r="D26" s="163" t="s">
        <v>37</v>
      </c>
      <c r="E26" s="164"/>
      <c r="F26" s="165"/>
      <c r="G26" s="163" t="s">
        <v>38</v>
      </c>
      <c r="H26" s="164"/>
      <c r="I26" s="165"/>
      <c r="J26" s="163" t="s">
        <v>4</v>
      </c>
      <c r="K26" s="164"/>
      <c r="L26" s="164"/>
      <c r="M26" s="164"/>
      <c r="N26" s="164"/>
      <c r="O26" s="164"/>
      <c r="P26" s="164"/>
      <c r="Q26" s="164"/>
      <c r="R26" s="164"/>
      <c r="S26" s="165"/>
      <c r="T26" s="163" t="s">
        <v>39</v>
      </c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5"/>
      <c r="AF26" s="163" t="s">
        <v>40</v>
      </c>
      <c r="AG26" s="166"/>
      <c r="AH26" s="166"/>
      <c r="AI26" s="166"/>
      <c r="AJ26" s="166"/>
      <c r="AK26" s="166"/>
      <c r="AL26" s="166"/>
      <c r="AM26" s="166"/>
      <c r="AN26" s="166"/>
      <c r="AO26" s="167"/>
      <c r="AP26" s="146" t="s">
        <v>5</v>
      </c>
      <c r="AQ26" s="144" t="s">
        <v>41</v>
      </c>
      <c r="AR26" s="145"/>
      <c r="AS26" s="146" t="s">
        <v>42</v>
      </c>
      <c r="AT26" s="148" t="s">
        <v>43</v>
      </c>
    </row>
    <row r="27" spans="2:46" x14ac:dyDescent="0.2">
      <c r="B27" s="147"/>
      <c r="C27" s="149" t="s">
        <v>44</v>
      </c>
      <c r="D27" s="132" t="s">
        <v>45</v>
      </c>
      <c r="E27" s="152" t="s">
        <v>46</v>
      </c>
      <c r="F27" s="134" t="s">
        <v>47</v>
      </c>
      <c r="G27" s="132" t="s">
        <v>45</v>
      </c>
      <c r="H27" s="152" t="s">
        <v>46</v>
      </c>
      <c r="I27" s="134" t="s">
        <v>47</v>
      </c>
      <c r="J27" s="155" t="s">
        <v>97</v>
      </c>
      <c r="K27" s="156"/>
      <c r="L27" s="159" t="s">
        <v>48</v>
      </c>
      <c r="M27" s="160"/>
      <c r="N27" s="140" t="s">
        <v>49</v>
      </c>
      <c r="O27" s="141"/>
      <c r="P27" s="140" t="s">
        <v>49</v>
      </c>
      <c r="Q27" s="141"/>
      <c r="R27" s="140" t="s">
        <v>49</v>
      </c>
      <c r="S27" s="142"/>
      <c r="T27" s="143" t="s">
        <v>49</v>
      </c>
      <c r="U27" s="141"/>
      <c r="V27" s="140" t="s">
        <v>49</v>
      </c>
      <c r="W27" s="141"/>
      <c r="X27" s="140" t="s">
        <v>49</v>
      </c>
      <c r="Y27" s="141"/>
      <c r="Z27" s="140" t="s">
        <v>49</v>
      </c>
      <c r="AA27" s="141"/>
      <c r="AB27" s="140" t="s">
        <v>49</v>
      </c>
      <c r="AC27" s="141"/>
      <c r="AD27" s="140" t="s">
        <v>49</v>
      </c>
      <c r="AE27" s="142"/>
      <c r="AF27" s="143" t="s">
        <v>49</v>
      </c>
      <c r="AG27" s="141"/>
      <c r="AH27" s="140" t="s">
        <v>49</v>
      </c>
      <c r="AI27" s="141"/>
      <c r="AJ27" s="140" t="s">
        <v>49</v>
      </c>
      <c r="AK27" s="141"/>
      <c r="AL27" s="140" t="s">
        <v>49</v>
      </c>
      <c r="AM27" s="141"/>
      <c r="AN27" s="140" t="s">
        <v>49</v>
      </c>
      <c r="AO27" s="142"/>
      <c r="AP27" s="147"/>
      <c r="AQ27" s="132" t="s">
        <v>50</v>
      </c>
      <c r="AR27" s="134" t="s">
        <v>51</v>
      </c>
      <c r="AS27" s="147"/>
      <c r="AT27" s="148"/>
    </row>
    <row r="28" spans="2:46" x14ac:dyDescent="0.2">
      <c r="B28" s="147"/>
      <c r="C28" s="150"/>
      <c r="D28" s="151"/>
      <c r="E28" s="153"/>
      <c r="F28" s="154"/>
      <c r="G28" s="151"/>
      <c r="H28" s="153"/>
      <c r="I28" s="154"/>
      <c r="J28" s="157"/>
      <c r="K28" s="158"/>
      <c r="L28" s="161"/>
      <c r="M28" s="162"/>
      <c r="N28" s="136" t="s">
        <v>52</v>
      </c>
      <c r="O28" s="137"/>
      <c r="P28" s="136" t="s">
        <v>53</v>
      </c>
      <c r="Q28" s="137"/>
      <c r="R28" s="136" t="s">
        <v>54</v>
      </c>
      <c r="S28" s="138"/>
      <c r="T28" s="139" t="s">
        <v>55</v>
      </c>
      <c r="U28" s="137"/>
      <c r="V28" s="136" t="s">
        <v>56</v>
      </c>
      <c r="W28" s="137"/>
      <c r="X28" s="136" t="s">
        <v>57</v>
      </c>
      <c r="Y28" s="137"/>
      <c r="Z28" s="136" t="s">
        <v>58</v>
      </c>
      <c r="AA28" s="137"/>
      <c r="AB28" s="136" t="s">
        <v>59</v>
      </c>
      <c r="AC28" s="137"/>
      <c r="AD28" s="136" t="s">
        <v>60</v>
      </c>
      <c r="AE28" s="138"/>
      <c r="AF28" s="139" t="s">
        <v>61</v>
      </c>
      <c r="AG28" s="137"/>
      <c r="AH28" s="136" t="s">
        <v>62</v>
      </c>
      <c r="AI28" s="137"/>
      <c r="AJ28" s="136" t="s">
        <v>63</v>
      </c>
      <c r="AK28" s="137"/>
      <c r="AL28" s="136" t="s">
        <v>64</v>
      </c>
      <c r="AM28" s="137"/>
      <c r="AN28" s="136" t="s">
        <v>65</v>
      </c>
      <c r="AO28" s="138"/>
      <c r="AP28" s="147"/>
      <c r="AQ28" s="133"/>
      <c r="AR28" s="135"/>
      <c r="AS28" s="147"/>
      <c r="AT28" s="148"/>
    </row>
    <row r="29" spans="2:46" x14ac:dyDescent="0.2">
      <c r="B29" s="147"/>
      <c r="C29" s="150"/>
      <c r="D29" s="168" t="s">
        <v>66</v>
      </c>
      <c r="E29" s="176" t="s">
        <v>66</v>
      </c>
      <c r="F29" s="178" t="s">
        <v>66</v>
      </c>
      <c r="G29" s="168" t="s">
        <v>66</v>
      </c>
      <c r="H29" s="176" t="s">
        <v>66</v>
      </c>
      <c r="I29" s="178" t="s">
        <v>66</v>
      </c>
      <c r="J29" s="131" t="s">
        <v>66</v>
      </c>
      <c r="K29" s="129"/>
      <c r="L29" s="128" t="s">
        <v>66</v>
      </c>
      <c r="M29" s="129"/>
      <c r="N29" s="128" t="s">
        <v>66</v>
      </c>
      <c r="O29" s="129"/>
      <c r="P29" s="128" t="s">
        <v>66</v>
      </c>
      <c r="Q29" s="129"/>
      <c r="R29" s="128" t="s">
        <v>66</v>
      </c>
      <c r="S29" s="130"/>
      <c r="T29" s="131" t="s">
        <v>66</v>
      </c>
      <c r="U29" s="129"/>
      <c r="V29" s="128" t="s">
        <v>66</v>
      </c>
      <c r="W29" s="129"/>
      <c r="X29" s="128" t="s">
        <v>66</v>
      </c>
      <c r="Y29" s="129"/>
      <c r="Z29" s="128" t="s">
        <v>66</v>
      </c>
      <c r="AA29" s="129"/>
      <c r="AB29" s="128" t="s">
        <v>66</v>
      </c>
      <c r="AC29" s="129"/>
      <c r="AD29" s="128" t="s">
        <v>66</v>
      </c>
      <c r="AE29" s="130"/>
      <c r="AF29" s="131" t="s">
        <v>66</v>
      </c>
      <c r="AG29" s="129"/>
      <c r="AH29" s="128" t="s">
        <v>66</v>
      </c>
      <c r="AI29" s="129"/>
      <c r="AJ29" s="128" t="s">
        <v>66</v>
      </c>
      <c r="AK29" s="129"/>
      <c r="AL29" s="128" t="s">
        <v>66</v>
      </c>
      <c r="AM29" s="129"/>
      <c r="AN29" s="128" t="s">
        <v>66</v>
      </c>
      <c r="AO29" s="130"/>
      <c r="AP29" s="147"/>
      <c r="AQ29" s="133"/>
      <c r="AR29" s="135"/>
      <c r="AS29" s="147"/>
      <c r="AT29" s="148"/>
    </row>
    <row r="30" spans="2:46" ht="13.5" thickBot="1" x14ac:dyDescent="0.25">
      <c r="B30" s="147"/>
      <c r="C30" s="150"/>
      <c r="D30" s="169"/>
      <c r="E30" s="177"/>
      <c r="F30" s="179"/>
      <c r="G30" s="169"/>
      <c r="H30" s="177"/>
      <c r="I30" s="179"/>
      <c r="J30" s="45" t="s">
        <v>50</v>
      </c>
      <c r="K30" s="47" t="s">
        <v>51</v>
      </c>
      <c r="L30" s="47" t="s">
        <v>50</v>
      </c>
      <c r="M30" s="47" t="s">
        <v>51</v>
      </c>
      <c r="N30" s="47" t="s">
        <v>50</v>
      </c>
      <c r="O30" s="47" t="s">
        <v>51</v>
      </c>
      <c r="P30" s="47" t="s">
        <v>50</v>
      </c>
      <c r="Q30" s="47" t="s">
        <v>51</v>
      </c>
      <c r="R30" s="47" t="s">
        <v>50</v>
      </c>
      <c r="S30" s="46" t="s">
        <v>51</v>
      </c>
      <c r="T30" s="45" t="s">
        <v>50</v>
      </c>
      <c r="U30" s="47" t="s">
        <v>51</v>
      </c>
      <c r="V30" s="47" t="s">
        <v>50</v>
      </c>
      <c r="W30" s="47" t="s">
        <v>51</v>
      </c>
      <c r="X30" s="47" t="s">
        <v>50</v>
      </c>
      <c r="Y30" s="47" t="s">
        <v>51</v>
      </c>
      <c r="Z30" s="47" t="s">
        <v>50</v>
      </c>
      <c r="AA30" s="47" t="s">
        <v>51</v>
      </c>
      <c r="AB30" s="47" t="s">
        <v>50</v>
      </c>
      <c r="AC30" s="47" t="s">
        <v>51</v>
      </c>
      <c r="AD30" s="47" t="s">
        <v>50</v>
      </c>
      <c r="AE30" s="46" t="s">
        <v>51</v>
      </c>
      <c r="AF30" s="45" t="s">
        <v>50</v>
      </c>
      <c r="AG30" s="47" t="s">
        <v>51</v>
      </c>
      <c r="AH30" s="47" t="s">
        <v>50</v>
      </c>
      <c r="AI30" s="47" t="s">
        <v>51</v>
      </c>
      <c r="AJ30" s="47" t="s">
        <v>50</v>
      </c>
      <c r="AK30" s="47" t="s">
        <v>51</v>
      </c>
      <c r="AL30" s="47" t="s">
        <v>50</v>
      </c>
      <c r="AM30" s="47" t="s">
        <v>51</v>
      </c>
      <c r="AN30" s="47" t="s">
        <v>50</v>
      </c>
      <c r="AO30" s="46" t="s">
        <v>51</v>
      </c>
      <c r="AP30" s="147"/>
      <c r="AQ30" s="133"/>
      <c r="AR30" s="135"/>
      <c r="AS30" s="147"/>
      <c r="AT30" s="148"/>
    </row>
    <row r="31" spans="2:46" ht="13.5" thickBot="1" x14ac:dyDescent="0.25">
      <c r="B31" s="18">
        <v>0</v>
      </c>
      <c r="C31" s="19">
        <v>1</v>
      </c>
      <c r="D31" s="20">
        <v>2</v>
      </c>
      <c r="E31" s="21">
        <v>3</v>
      </c>
      <c r="F31" s="22">
        <v>4</v>
      </c>
      <c r="G31" s="20">
        <v>5</v>
      </c>
      <c r="H31" s="21">
        <v>6</v>
      </c>
      <c r="I31" s="22">
        <v>7</v>
      </c>
      <c r="J31" s="20">
        <v>8</v>
      </c>
      <c r="K31" s="21">
        <v>9</v>
      </c>
      <c r="L31" s="21">
        <v>10</v>
      </c>
      <c r="M31" s="21">
        <v>11</v>
      </c>
      <c r="N31" s="21">
        <v>12</v>
      </c>
      <c r="O31" s="21">
        <v>13</v>
      </c>
      <c r="P31" s="23">
        <v>14</v>
      </c>
      <c r="Q31" s="21">
        <v>15</v>
      </c>
      <c r="R31" s="21">
        <v>16</v>
      </c>
      <c r="S31" s="22">
        <v>17</v>
      </c>
      <c r="T31" s="20">
        <v>18</v>
      </c>
      <c r="U31" s="21">
        <v>19</v>
      </c>
      <c r="V31" s="23">
        <v>20</v>
      </c>
      <c r="W31" s="21">
        <v>21</v>
      </c>
      <c r="X31" s="21">
        <v>22</v>
      </c>
      <c r="Y31" s="21">
        <v>23</v>
      </c>
      <c r="Z31" s="21">
        <v>24</v>
      </c>
      <c r="AA31" s="21">
        <v>25</v>
      </c>
      <c r="AB31" s="23">
        <v>26</v>
      </c>
      <c r="AC31" s="21">
        <v>27</v>
      </c>
      <c r="AD31" s="21">
        <v>28</v>
      </c>
      <c r="AE31" s="22">
        <v>29</v>
      </c>
      <c r="AF31" s="20">
        <v>30</v>
      </c>
      <c r="AG31" s="21">
        <v>31</v>
      </c>
      <c r="AH31" s="23">
        <v>32</v>
      </c>
      <c r="AI31" s="21">
        <v>33</v>
      </c>
      <c r="AJ31" s="23">
        <v>34</v>
      </c>
      <c r="AK31" s="21">
        <v>35</v>
      </c>
      <c r="AL31" s="21">
        <v>36</v>
      </c>
      <c r="AM31" s="21">
        <v>37</v>
      </c>
      <c r="AN31" s="23">
        <v>38</v>
      </c>
      <c r="AO31" s="22">
        <v>39</v>
      </c>
      <c r="AP31" s="20">
        <v>40</v>
      </c>
      <c r="AQ31" s="24">
        <v>41</v>
      </c>
      <c r="AR31" s="25">
        <v>42</v>
      </c>
      <c r="AS31" s="22">
        <v>43</v>
      </c>
      <c r="AT31" s="106">
        <v>44</v>
      </c>
    </row>
    <row r="32" spans="2:46" ht="21" x14ac:dyDescent="0.2">
      <c r="B32" s="26">
        <v>1</v>
      </c>
      <c r="C32" s="117" t="s">
        <v>67</v>
      </c>
      <c r="D32" s="119"/>
      <c r="E32" s="120"/>
      <c r="F32" s="121"/>
      <c r="G32" s="119"/>
      <c r="H32" s="120"/>
      <c r="I32" s="121"/>
      <c r="J32" s="119"/>
      <c r="K32" s="120"/>
      <c r="L32" s="120"/>
      <c r="M32" s="120"/>
      <c r="N32" s="120"/>
      <c r="O32" s="120"/>
      <c r="P32" s="120"/>
      <c r="Q32" s="120"/>
      <c r="R32" s="120"/>
      <c r="S32" s="121"/>
      <c r="T32" s="119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1"/>
      <c r="AF32" s="119"/>
      <c r="AG32" s="120"/>
      <c r="AH32" s="120"/>
      <c r="AI32" s="120"/>
      <c r="AJ32" s="120"/>
      <c r="AK32" s="120"/>
      <c r="AL32" s="120"/>
      <c r="AM32" s="120"/>
      <c r="AN32" s="120"/>
      <c r="AO32" s="121"/>
      <c r="AP32" s="112">
        <f>SUM(D32:AO32)</f>
        <v>0</v>
      </c>
      <c r="AQ32" s="27">
        <f>J32+L32+N32+P32+R32+T32+V32+X32+Z32+AB32+AD32+AF32+AH32+AJ32+AR32+AL32+AN32</f>
        <v>0</v>
      </c>
      <c r="AR32" s="27">
        <f>K32+M32+O32+Q32+S32+U32+W32+Y32+AA32+AC32+AE32+AG32+AI32+AK32+AM32+AO32</f>
        <v>0</v>
      </c>
      <c r="AS32" s="28">
        <f>AP32/20</f>
        <v>0</v>
      </c>
      <c r="AT32" s="107"/>
    </row>
    <row r="33" spans="2:46" ht="21" x14ac:dyDescent="0.2">
      <c r="B33" s="29">
        <v>2</v>
      </c>
      <c r="C33" s="109" t="s">
        <v>68</v>
      </c>
      <c r="D33" s="5"/>
      <c r="E33" s="27"/>
      <c r="F33" s="28"/>
      <c r="G33" s="5"/>
      <c r="H33" s="27"/>
      <c r="I33" s="28"/>
      <c r="J33" s="5"/>
      <c r="K33" s="27"/>
      <c r="L33" s="27"/>
      <c r="M33" s="27"/>
      <c r="N33" s="27"/>
      <c r="O33" s="27"/>
      <c r="P33" s="27"/>
      <c r="Q33" s="27"/>
      <c r="R33" s="27"/>
      <c r="S33" s="28"/>
      <c r="T33" s="5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8"/>
      <c r="AF33" s="5"/>
      <c r="AG33" s="27"/>
      <c r="AH33" s="27"/>
      <c r="AI33" s="27"/>
      <c r="AJ33" s="27"/>
      <c r="AK33" s="27"/>
      <c r="AL33" s="27"/>
      <c r="AM33" s="27"/>
      <c r="AN33" s="27"/>
      <c r="AO33" s="28"/>
      <c r="AP33" s="112">
        <f t="shared" ref="AP33:AP34" si="19">SUM(D33:AO33)</f>
        <v>0</v>
      </c>
      <c r="AQ33" s="27">
        <f t="shared" ref="AQ33:AQ34" si="20">J33+L33+N33+P33+R33+T33+V33+X33+Z33+AB33+AD33+AF33+AH33+AJ33+AR33+AL33+AN33</f>
        <v>0</v>
      </c>
      <c r="AR33" s="27">
        <f t="shared" ref="AR33:AR34" si="21">K33+M33+O33+Q33+S33+U33+W33+Y33+AA33+AC33+AE33+AG33+AI33+AK33+AM33+AO33</f>
        <v>0</v>
      </c>
      <c r="AS33" s="28">
        <f>AP33/20</f>
        <v>0</v>
      </c>
      <c r="AT33" s="107"/>
    </row>
    <row r="34" spans="2:46" ht="21" x14ac:dyDescent="0.2">
      <c r="B34" s="29">
        <v>3</v>
      </c>
      <c r="C34" s="109" t="s">
        <v>69</v>
      </c>
      <c r="D34" s="113"/>
      <c r="E34" s="114"/>
      <c r="F34" s="115"/>
      <c r="G34" s="113"/>
      <c r="H34" s="114"/>
      <c r="I34" s="115"/>
      <c r="J34" s="113"/>
      <c r="K34" s="114"/>
      <c r="L34" s="114"/>
      <c r="M34" s="114"/>
      <c r="N34" s="114"/>
      <c r="O34" s="114"/>
      <c r="P34" s="114"/>
      <c r="Q34" s="114"/>
      <c r="R34" s="114"/>
      <c r="S34" s="115"/>
      <c r="T34" s="113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5"/>
      <c r="AF34" s="113"/>
      <c r="AG34" s="114"/>
      <c r="AH34" s="114"/>
      <c r="AI34" s="114"/>
      <c r="AJ34" s="114"/>
      <c r="AK34" s="114"/>
      <c r="AL34" s="114"/>
      <c r="AM34" s="114"/>
      <c r="AN34" s="114"/>
      <c r="AO34" s="115"/>
      <c r="AP34" s="112">
        <f t="shared" si="19"/>
        <v>0</v>
      </c>
      <c r="AQ34" s="27">
        <f t="shared" si="20"/>
        <v>0</v>
      </c>
      <c r="AR34" s="27">
        <f t="shared" si="21"/>
        <v>0</v>
      </c>
      <c r="AS34" s="28">
        <f>AP34/20</f>
        <v>0</v>
      </c>
      <c r="AT34" s="107"/>
    </row>
    <row r="35" spans="2:46" ht="21" x14ac:dyDescent="0.2">
      <c r="B35" s="30">
        <v>4</v>
      </c>
      <c r="C35" s="109" t="s">
        <v>70</v>
      </c>
      <c r="D35" s="122">
        <f>SUM(D36:D40)</f>
        <v>0</v>
      </c>
      <c r="E35" s="105">
        <f t="shared" ref="E35:AO35" si="22">SUM(E36:E40)</f>
        <v>0</v>
      </c>
      <c r="F35" s="123">
        <f t="shared" si="22"/>
        <v>0</v>
      </c>
      <c r="G35" s="122">
        <f t="shared" si="22"/>
        <v>0</v>
      </c>
      <c r="H35" s="105">
        <f t="shared" si="22"/>
        <v>0</v>
      </c>
      <c r="I35" s="123">
        <f t="shared" si="22"/>
        <v>0</v>
      </c>
      <c r="J35" s="122">
        <f t="shared" si="22"/>
        <v>0</v>
      </c>
      <c r="K35" s="105">
        <f t="shared" si="22"/>
        <v>0</v>
      </c>
      <c r="L35" s="105">
        <f t="shared" si="22"/>
        <v>0</v>
      </c>
      <c r="M35" s="105">
        <f t="shared" si="22"/>
        <v>0</v>
      </c>
      <c r="N35" s="105">
        <f t="shared" si="22"/>
        <v>0</v>
      </c>
      <c r="O35" s="105">
        <f t="shared" si="22"/>
        <v>0</v>
      </c>
      <c r="P35" s="105">
        <f t="shared" si="22"/>
        <v>0</v>
      </c>
      <c r="Q35" s="105">
        <f t="shared" si="22"/>
        <v>0</v>
      </c>
      <c r="R35" s="105">
        <f t="shared" si="22"/>
        <v>0</v>
      </c>
      <c r="S35" s="123">
        <f t="shared" si="22"/>
        <v>0</v>
      </c>
      <c r="T35" s="122">
        <f t="shared" si="22"/>
        <v>0</v>
      </c>
      <c r="U35" s="105">
        <f t="shared" si="22"/>
        <v>0</v>
      </c>
      <c r="V35" s="105">
        <f t="shared" si="22"/>
        <v>0</v>
      </c>
      <c r="W35" s="105">
        <f t="shared" si="22"/>
        <v>0</v>
      </c>
      <c r="X35" s="105">
        <f t="shared" si="22"/>
        <v>0</v>
      </c>
      <c r="Y35" s="105">
        <f t="shared" si="22"/>
        <v>0</v>
      </c>
      <c r="Z35" s="105">
        <f t="shared" si="22"/>
        <v>0</v>
      </c>
      <c r="AA35" s="105">
        <f t="shared" si="22"/>
        <v>0</v>
      </c>
      <c r="AB35" s="105">
        <f t="shared" si="22"/>
        <v>0</v>
      </c>
      <c r="AC35" s="105">
        <f t="shared" si="22"/>
        <v>0</v>
      </c>
      <c r="AD35" s="105">
        <f t="shared" si="22"/>
        <v>0</v>
      </c>
      <c r="AE35" s="123">
        <f t="shared" si="22"/>
        <v>0</v>
      </c>
      <c r="AF35" s="122">
        <f t="shared" si="22"/>
        <v>0</v>
      </c>
      <c r="AG35" s="105">
        <f t="shared" si="22"/>
        <v>0</v>
      </c>
      <c r="AH35" s="105">
        <f t="shared" si="22"/>
        <v>0</v>
      </c>
      <c r="AI35" s="105">
        <f t="shared" si="22"/>
        <v>0</v>
      </c>
      <c r="AJ35" s="105">
        <f t="shared" si="22"/>
        <v>0</v>
      </c>
      <c r="AK35" s="105">
        <f t="shared" si="22"/>
        <v>0</v>
      </c>
      <c r="AL35" s="105">
        <f t="shared" si="22"/>
        <v>0</v>
      </c>
      <c r="AM35" s="105">
        <f t="shared" si="22"/>
        <v>0</v>
      </c>
      <c r="AN35" s="105">
        <f t="shared" si="22"/>
        <v>0</v>
      </c>
      <c r="AO35" s="123">
        <f t="shared" si="22"/>
        <v>0</v>
      </c>
      <c r="AP35" s="112">
        <f t="shared" ref="AP35:AP61" si="23">SUM(D35:AO35)</f>
        <v>0</v>
      </c>
      <c r="AQ35" s="9">
        <f>J35+L35+N35+P35+R35+T35+V35+X35+Z35+AB35+AD35+AF35+AH35+AJ35+AL35+AN35</f>
        <v>0</v>
      </c>
      <c r="AR35" s="9">
        <f>K35+M35+O35+Q35+S35+U35+W35+Y35+AA35+AC35+AE35+AG35+AI35+AK35+AM35+AO35</f>
        <v>0</v>
      </c>
      <c r="AS35" s="28">
        <f>AP35/20</f>
        <v>0</v>
      </c>
      <c r="AT35" s="108"/>
    </row>
    <row r="36" spans="2:46" ht="15" customHeight="1" x14ac:dyDescent="0.2">
      <c r="B36" s="31"/>
      <c r="C36" s="111" t="s">
        <v>71</v>
      </c>
      <c r="D36" s="122"/>
      <c r="E36" s="105"/>
      <c r="F36" s="123"/>
      <c r="G36" s="122"/>
      <c r="H36" s="105"/>
      <c r="I36" s="123"/>
      <c r="J36" s="122"/>
      <c r="K36" s="105"/>
      <c r="L36" s="105"/>
      <c r="M36" s="105"/>
      <c r="N36" s="105"/>
      <c r="O36" s="105"/>
      <c r="P36" s="105"/>
      <c r="Q36" s="105"/>
      <c r="R36" s="105"/>
      <c r="S36" s="123"/>
      <c r="T36" s="122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23"/>
      <c r="AF36" s="122"/>
      <c r="AG36" s="105"/>
      <c r="AH36" s="105"/>
      <c r="AI36" s="105"/>
      <c r="AJ36" s="105"/>
      <c r="AK36" s="105"/>
      <c r="AL36" s="105"/>
      <c r="AM36" s="105"/>
      <c r="AN36" s="105"/>
      <c r="AO36" s="123"/>
      <c r="AP36" s="112">
        <f t="shared" si="23"/>
        <v>0</v>
      </c>
      <c r="AQ36" s="27">
        <f>J36+L36+N36+P36+R36+T36+V36+X36+Z36+AB36+AD36+AF36+AH36+AJ36+AR36+AL36+AN36</f>
        <v>0</v>
      </c>
      <c r="AR36" s="27">
        <f>K36+M36+O36+Q36+S36+U36+W36+Y36+AA36+AC36+AE36+AG36+AI36+AK36+AM36+AO36</f>
        <v>0</v>
      </c>
      <c r="AS36" s="28">
        <f>AP36/20</f>
        <v>0</v>
      </c>
      <c r="AT36" s="108"/>
    </row>
    <row r="37" spans="2:46" x14ac:dyDescent="0.2">
      <c r="B37" s="31"/>
      <c r="C37" s="111" t="s">
        <v>72</v>
      </c>
      <c r="D37" s="122"/>
      <c r="E37" s="105"/>
      <c r="F37" s="123"/>
      <c r="G37" s="122"/>
      <c r="H37" s="105"/>
      <c r="I37" s="123"/>
      <c r="J37" s="122"/>
      <c r="K37" s="105"/>
      <c r="L37" s="105"/>
      <c r="M37" s="105"/>
      <c r="N37" s="105"/>
      <c r="O37" s="105"/>
      <c r="P37" s="105"/>
      <c r="Q37" s="105"/>
      <c r="R37" s="105"/>
      <c r="S37" s="123"/>
      <c r="T37" s="122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23"/>
      <c r="AF37" s="122"/>
      <c r="AG37" s="105"/>
      <c r="AH37" s="105"/>
      <c r="AI37" s="105"/>
      <c r="AJ37" s="105"/>
      <c r="AK37" s="105"/>
      <c r="AL37" s="105"/>
      <c r="AM37" s="105"/>
      <c r="AN37" s="105"/>
      <c r="AO37" s="123"/>
      <c r="AP37" s="112">
        <f t="shared" si="23"/>
        <v>0</v>
      </c>
      <c r="AQ37" s="27">
        <f t="shared" ref="AQ37:AQ40" si="24">J37+L37+N37+P37+R37+T37+V37+X37+Z37+AB37+AD37+AF37+AH37+AJ37+AR37+AL37+AN37</f>
        <v>0</v>
      </c>
      <c r="AR37" s="27">
        <f t="shared" ref="AR37:AR40" si="25">K37+M37+O37+Q37+S37+U37+W37+Y37+AA37+AC37+AE37+AG37+AI37+AK37+AM37+AO37</f>
        <v>0</v>
      </c>
      <c r="AS37" s="28">
        <f t="shared" ref="AS37:AS61" si="26">AP37/20</f>
        <v>0</v>
      </c>
      <c r="AT37" s="108"/>
    </row>
    <row r="38" spans="2:46" x14ac:dyDescent="0.2">
      <c r="B38" s="31"/>
      <c r="C38" s="111" t="s">
        <v>73</v>
      </c>
      <c r="D38" s="122"/>
      <c r="E38" s="105"/>
      <c r="F38" s="123"/>
      <c r="G38" s="122"/>
      <c r="H38" s="105"/>
      <c r="I38" s="123"/>
      <c r="J38" s="122"/>
      <c r="K38" s="105"/>
      <c r="L38" s="105"/>
      <c r="M38" s="105"/>
      <c r="N38" s="105"/>
      <c r="O38" s="105"/>
      <c r="P38" s="105"/>
      <c r="Q38" s="105"/>
      <c r="R38" s="105"/>
      <c r="S38" s="123"/>
      <c r="T38" s="122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23"/>
      <c r="AF38" s="122"/>
      <c r="AG38" s="105"/>
      <c r="AH38" s="105"/>
      <c r="AI38" s="105"/>
      <c r="AJ38" s="105"/>
      <c r="AK38" s="105"/>
      <c r="AL38" s="105"/>
      <c r="AM38" s="105"/>
      <c r="AN38" s="105"/>
      <c r="AO38" s="123"/>
      <c r="AP38" s="112">
        <f t="shared" si="23"/>
        <v>0</v>
      </c>
      <c r="AQ38" s="27">
        <f t="shared" si="24"/>
        <v>0</v>
      </c>
      <c r="AR38" s="27">
        <f t="shared" si="25"/>
        <v>0</v>
      </c>
      <c r="AS38" s="28">
        <f t="shared" si="26"/>
        <v>0</v>
      </c>
      <c r="AT38" s="108"/>
    </row>
    <row r="39" spans="2:46" ht="14.45" customHeight="1" x14ac:dyDescent="0.2">
      <c r="B39" s="32"/>
      <c r="C39" s="111" t="s">
        <v>74</v>
      </c>
      <c r="D39" s="122"/>
      <c r="E39" s="105"/>
      <c r="F39" s="123"/>
      <c r="G39" s="122"/>
      <c r="H39" s="105"/>
      <c r="I39" s="123"/>
      <c r="J39" s="122"/>
      <c r="K39" s="105"/>
      <c r="L39" s="105"/>
      <c r="M39" s="105"/>
      <c r="N39" s="105"/>
      <c r="O39" s="105"/>
      <c r="P39" s="105"/>
      <c r="Q39" s="105"/>
      <c r="R39" s="105"/>
      <c r="S39" s="123"/>
      <c r="T39" s="122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23"/>
      <c r="AF39" s="122"/>
      <c r="AG39" s="105"/>
      <c r="AH39" s="105"/>
      <c r="AI39" s="105"/>
      <c r="AJ39" s="105"/>
      <c r="AK39" s="105"/>
      <c r="AL39" s="105"/>
      <c r="AM39" s="105"/>
      <c r="AN39" s="105"/>
      <c r="AO39" s="123"/>
      <c r="AP39" s="112">
        <f t="shared" si="23"/>
        <v>0</v>
      </c>
      <c r="AQ39" s="27">
        <f t="shared" si="24"/>
        <v>0</v>
      </c>
      <c r="AR39" s="27">
        <f t="shared" si="25"/>
        <v>0</v>
      </c>
      <c r="AS39" s="28">
        <f t="shared" si="26"/>
        <v>0</v>
      </c>
      <c r="AT39" s="107"/>
    </row>
    <row r="40" spans="2:46" ht="13.15" customHeight="1" x14ac:dyDescent="0.2">
      <c r="B40" s="31"/>
      <c r="C40" s="111" t="s">
        <v>75</v>
      </c>
      <c r="D40" s="122"/>
      <c r="E40" s="105"/>
      <c r="F40" s="123"/>
      <c r="G40" s="122"/>
      <c r="H40" s="105"/>
      <c r="I40" s="123"/>
      <c r="J40" s="122"/>
      <c r="K40" s="105"/>
      <c r="L40" s="105"/>
      <c r="M40" s="105"/>
      <c r="N40" s="105"/>
      <c r="O40" s="105"/>
      <c r="P40" s="105"/>
      <c r="Q40" s="105"/>
      <c r="R40" s="105"/>
      <c r="S40" s="123"/>
      <c r="T40" s="122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23"/>
      <c r="AF40" s="122"/>
      <c r="AG40" s="105"/>
      <c r="AH40" s="105"/>
      <c r="AI40" s="105"/>
      <c r="AJ40" s="105"/>
      <c r="AK40" s="105"/>
      <c r="AL40" s="105"/>
      <c r="AM40" s="105"/>
      <c r="AN40" s="105"/>
      <c r="AO40" s="123"/>
      <c r="AP40" s="112">
        <f t="shared" si="23"/>
        <v>0</v>
      </c>
      <c r="AQ40" s="27">
        <f t="shared" si="24"/>
        <v>0</v>
      </c>
      <c r="AR40" s="27">
        <f t="shared" si="25"/>
        <v>0</v>
      </c>
      <c r="AS40" s="28">
        <f t="shared" si="26"/>
        <v>0</v>
      </c>
      <c r="AT40" s="108"/>
    </row>
    <row r="41" spans="2:46" ht="21" x14ac:dyDescent="0.2">
      <c r="B41" s="33">
        <v>5</v>
      </c>
      <c r="C41" s="109" t="s">
        <v>76</v>
      </c>
      <c r="D41" s="122">
        <f>SUM(D42:D46)</f>
        <v>0</v>
      </c>
      <c r="E41" s="105">
        <f t="shared" ref="E41" si="27">SUM(E42:E46)</f>
        <v>0</v>
      </c>
      <c r="F41" s="123">
        <f t="shared" ref="F41" si="28">SUM(F42:F46)</f>
        <v>0</v>
      </c>
      <c r="G41" s="122">
        <f t="shared" ref="G41" si="29">SUM(G42:G46)</f>
        <v>0</v>
      </c>
      <c r="H41" s="105">
        <f t="shared" ref="H41" si="30">SUM(H42:H46)</f>
        <v>0</v>
      </c>
      <c r="I41" s="123">
        <f t="shared" ref="I41" si="31">SUM(I42:I46)</f>
        <v>0</v>
      </c>
      <c r="J41" s="122">
        <f t="shared" ref="J41" si="32">SUM(J42:J46)</f>
        <v>0</v>
      </c>
      <c r="K41" s="105">
        <f t="shared" ref="K41" si="33">SUM(K42:K46)</f>
        <v>0</v>
      </c>
      <c r="L41" s="105">
        <f t="shared" ref="L41" si="34">SUM(L42:L46)</f>
        <v>0</v>
      </c>
      <c r="M41" s="105">
        <f t="shared" ref="M41" si="35">SUM(M42:M46)</f>
        <v>0</v>
      </c>
      <c r="N41" s="105">
        <f t="shared" ref="N41" si="36">SUM(N42:N46)</f>
        <v>0</v>
      </c>
      <c r="O41" s="105">
        <f t="shared" ref="O41" si="37">SUM(O42:O46)</f>
        <v>0</v>
      </c>
      <c r="P41" s="105">
        <f t="shared" ref="P41" si="38">SUM(P42:P46)</f>
        <v>0</v>
      </c>
      <c r="Q41" s="105">
        <f t="shared" ref="Q41" si="39">SUM(Q42:Q46)</f>
        <v>0</v>
      </c>
      <c r="R41" s="105">
        <f t="shared" ref="R41" si="40">SUM(R42:R46)</f>
        <v>0</v>
      </c>
      <c r="S41" s="123">
        <f t="shared" ref="S41" si="41">SUM(S42:S46)</f>
        <v>0</v>
      </c>
      <c r="T41" s="122">
        <f t="shared" ref="T41" si="42">SUM(T42:T46)</f>
        <v>0</v>
      </c>
      <c r="U41" s="105">
        <f t="shared" ref="U41" si="43">SUM(U42:U46)</f>
        <v>0</v>
      </c>
      <c r="V41" s="105">
        <f t="shared" ref="V41" si="44">SUM(V42:V46)</f>
        <v>0</v>
      </c>
      <c r="W41" s="105">
        <f t="shared" ref="W41" si="45">SUM(W42:W46)</f>
        <v>0</v>
      </c>
      <c r="X41" s="105">
        <f t="shared" ref="X41" si="46">SUM(X42:X46)</f>
        <v>0</v>
      </c>
      <c r="Y41" s="105">
        <f t="shared" ref="Y41" si="47">SUM(Y42:Y46)</f>
        <v>0</v>
      </c>
      <c r="Z41" s="105">
        <f t="shared" ref="Z41" si="48">SUM(Z42:Z46)</f>
        <v>0</v>
      </c>
      <c r="AA41" s="105">
        <f t="shared" ref="AA41" si="49">SUM(AA42:AA46)</f>
        <v>0</v>
      </c>
      <c r="AB41" s="105">
        <f t="shared" ref="AB41" si="50">SUM(AB42:AB46)</f>
        <v>0</v>
      </c>
      <c r="AC41" s="105">
        <f t="shared" ref="AC41" si="51">SUM(AC42:AC46)</f>
        <v>0</v>
      </c>
      <c r="AD41" s="105">
        <f t="shared" ref="AD41" si="52">SUM(AD42:AD46)</f>
        <v>0</v>
      </c>
      <c r="AE41" s="123">
        <f t="shared" ref="AE41" si="53">SUM(AE42:AE46)</f>
        <v>0</v>
      </c>
      <c r="AF41" s="122">
        <f t="shared" ref="AF41" si="54">SUM(AF42:AF46)</f>
        <v>0</v>
      </c>
      <c r="AG41" s="105">
        <f t="shared" ref="AG41" si="55">SUM(AG42:AG46)</f>
        <v>0</v>
      </c>
      <c r="AH41" s="105">
        <f t="shared" ref="AH41" si="56">SUM(AH42:AH46)</f>
        <v>0</v>
      </c>
      <c r="AI41" s="105">
        <f t="shared" ref="AI41" si="57">SUM(AI42:AI46)</f>
        <v>0</v>
      </c>
      <c r="AJ41" s="105">
        <f t="shared" ref="AJ41" si="58">SUM(AJ42:AJ46)</f>
        <v>0</v>
      </c>
      <c r="AK41" s="105">
        <f t="shared" ref="AK41" si="59">SUM(AK42:AK46)</f>
        <v>0</v>
      </c>
      <c r="AL41" s="105">
        <f t="shared" ref="AL41" si="60">SUM(AL42:AL46)</f>
        <v>0</v>
      </c>
      <c r="AM41" s="105">
        <f t="shared" ref="AM41" si="61">SUM(AM42:AM46)</f>
        <v>0</v>
      </c>
      <c r="AN41" s="105">
        <f t="shared" ref="AN41" si="62">SUM(AN42:AN46)</f>
        <v>0</v>
      </c>
      <c r="AO41" s="123">
        <f t="shared" ref="AO41" si="63">SUM(AO42:AO46)</f>
        <v>0</v>
      </c>
      <c r="AP41" s="112">
        <f t="shared" si="23"/>
        <v>0</v>
      </c>
      <c r="AQ41" s="9">
        <f>J41+L41+N41+P41+R41+T41+V41+X41+Z41+AB41+AD41+AF41+AH41+AJ41+AL41+AN41</f>
        <v>0</v>
      </c>
      <c r="AR41" s="9">
        <f>K41+M41+O41+Q41+S41+U41+W41+Y41+AA41+AC41+AE41+AG41+AI41+AK41+AM41+AO41</f>
        <v>0</v>
      </c>
      <c r="AS41" s="28">
        <f t="shared" si="26"/>
        <v>0</v>
      </c>
      <c r="AT41" s="107"/>
    </row>
    <row r="42" spans="2:46" x14ac:dyDescent="0.2">
      <c r="B42" s="31"/>
      <c r="C42" s="111" t="s">
        <v>77</v>
      </c>
      <c r="D42" s="5"/>
      <c r="E42" s="27"/>
      <c r="F42" s="28"/>
      <c r="G42" s="5"/>
      <c r="H42" s="27"/>
      <c r="I42" s="28"/>
      <c r="J42" s="5"/>
      <c r="K42" s="27"/>
      <c r="L42" s="27"/>
      <c r="M42" s="27"/>
      <c r="N42" s="27"/>
      <c r="O42" s="27"/>
      <c r="P42" s="27"/>
      <c r="Q42" s="27"/>
      <c r="R42" s="27"/>
      <c r="S42" s="28"/>
      <c r="T42" s="5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8"/>
      <c r="AF42" s="5"/>
      <c r="AG42" s="27"/>
      <c r="AH42" s="27"/>
      <c r="AI42" s="27"/>
      <c r="AJ42" s="27"/>
      <c r="AK42" s="27"/>
      <c r="AL42" s="27"/>
      <c r="AM42" s="27"/>
      <c r="AN42" s="27"/>
      <c r="AO42" s="28"/>
      <c r="AP42" s="112">
        <f t="shared" si="23"/>
        <v>0</v>
      </c>
      <c r="AQ42" s="27">
        <f>J42+L42+N42+P42+R42+T42+V42+X42+Z42+AB42+AD42+AF42+AH42+AJ42+AR42+AL42+AN42</f>
        <v>0</v>
      </c>
      <c r="AR42" s="27">
        <f t="shared" ref="AR42:AR46" si="64">K42+M42+O42+Q42+S42+U42+W42+Y42+AA42+AC42+AE42+AG42+AI42+AK42+AM42+AO42</f>
        <v>0</v>
      </c>
      <c r="AS42" s="28">
        <f t="shared" si="26"/>
        <v>0</v>
      </c>
      <c r="AT42" s="108"/>
    </row>
    <row r="43" spans="2:46" x14ac:dyDescent="0.2">
      <c r="B43" s="31"/>
      <c r="C43" s="111" t="s">
        <v>78</v>
      </c>
      <c r="D43" s="5"/>
      <c r="E43" s="27"/>
      <c r="F43" s="28"/>
      <c r="G43" s="5"/>
      <c r="H43" s="27"/>
      <c r="I43" s="28"/>
      <c r="J43" s="5"/>
      <c r="K43" s="27"/>
      <c r="L43" s="27"/>
      <c r="M43" s="27"/>
      <c r="N43" s="27"/>
      <c r="O43" s="27"/>
      <c r="P43" s="27"/>
      <c r="Q43" s="27"/>
      <c r="R43" s="27"/>
      <c r="S43" s="28"/>
      <c r="T43" s="5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8"/>
      <c r="AF43" s="5"/>
      <c r="AG43" s="27"/>
      <c r="AH43" s="27"/>
      <c r="AI43" s="27"/>
      <c r="AJ43" s="27"/>
      <c r="AK43" s="27"/>
      <c r="AL43" s="27"/>
      <c r="AM43" s="27"/>
      <c r="AN43" s="27"/>
      <c r="AO43" s="28"/>
      <c r="AP43" s="112">
        <f t="shared" si="23"/>
        <v>0</v>
      </c>
      <c r="AQ43" s="27">
        <f t="shared" ref="AQ43:AQ46" si="65">J43+L43+N43+P43+R43+T43+V43+X43+Z43+AB43+AD43+AF43+AH43+AJ43+AR43+AL43+AN43</f>
        <v>0</v>
      </c>
      <c r="AR43" s="27">
        <f t="shared" si="64"/>
        <v>0</v>
      </c>
      <c r="AS43" s="28">
        <f t="shared" si="26"/>
        <v>0</v>
      </c>
      <c r="AT43" s="108"/>
    </row>
    <row r="44" spans="2:46" x14ac:dyDescent="0.2">
      <c r="B44" s="31"/>
      <c r="C44" s="111" t="s">
        <v>79</v>
      </c>
      <c r="D44" s="5"/>
      <c r="E44" s="27"/>
      <c r="F44" s="28"/>
      <c r="G44" s="5"/>
      <c r="H44" s="27"/>
      <c r="I44" s="28"/>
      <c r="J44" s="5"/>
      <c r="K44" s="27"/>
      <c r="L44" s="27"/>
      <c r="M44" s="27"/>
      <c r="N44" s="27"/>
      <c r="O44" s="27"/>
      <c r="P44" s="27"/>
      <c r="Q44" s="27"/>
      <c r="R44" s="27"/>
      <c r="S44" s="28"/>
      <c r="T44" s="5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8"/>
      <c r="AF44" s="5"/>
      <c r="AG44" s="27"/>
      <c r="AH44" s="27"/>
      <c r="AI44" s="27"/>
      <c r="AJ44" s="27"/>
      <c r="AK44" s="27"/>
      <c r="AL44" s="27"/>
      <c r="AM44" s="27"/>
      <c r="AN44" s="27"/>
      <c r="AO44" s="28"/>
      <c r="AP44" s="112">
        <f t="shared" si="23"/>
        <v>0</v>
      </c>
      <c r="AQ44" s="27">
        <f t="shared" si="65"/>
        <v>0</v>
      </c>
      <c r="AR44" s="27">
        <f t="shared" si="64"/>
        <v>0</v>
      </c>
      <c r="AS44" s="28">
        <f t="shared" si="26"/>
        <v>0</v>
      </c>
      <c r="AT44" s="108"/>
    </row>
    <row r="45" spans="2:46" x14ac:dyDescent="0.2">
      <c r="B45" s="31"/>
      <c r="C45" s="111" t="s">
        <v>80</v>
      </c>
      <c r="D45" s="5"/>
      <c r="E45" s="27"/>
      <c r="F45" s="28"/>
      <c r="G45" s="5"/>
      <c r="H45" s="27"/>
      <c r="I45" s="28"/>
      <c r="J45" s="5"/>
      <c r="K45" s="27"/>
      <c r="L45" s="27"/>
      <c r="M45" s="27"/>
      <c r="N45" s="27"/>
      <c r="O45" s="27"/>
      <c r="P45" s="27"/>
      <c r="Q45" s="27"/>
      <c r="R45" s="27"/>
      <c r="S45" s="28"/>
      <c r="T45" s="5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8"/>
      <c r="AF45" s="5"/>
      <c r="AG45" s="27"/>
      <c r="AH45" s="27"/>
      <c r="AI45" s="27"/>
      <c r="AJ45" s="27"/>
      <c r="AK45" s="27"/>
      <c r="AL45" s="27"/>
      <c r="AM45" s="27"/>
      <c r="AN45" s="27"/>
      <c r="AO45" s="28"/>
      <c r="AP45" s="112">
        <f t="shared" si="23"/>
        <v>0</v>
      </c>
      <c r="AQ45" s="27">
        <f t="shared" si="65"/>
        <v>0</v>
      </c>
      <c r="AR45" s="27">
        <f t="shared" si="64"/>
        <v>0</v>
      </c>
      <c r="AS45" s="28">
        <f t="shared" si="26"/>
        <v>0</v>
      </c>
      <c r="AT45" s="108"/>
    </row>
    <row r="46" spans="2:46" x14ac:dyDescent="0.2">
      <c r="B46" s="31"/>
      <c r="C46" s="111" t="s">
        <v>81</v>
      </c>
      <c r="D46" s="5"/>
      <c r="E46" s="27"/>
      <c r="F46" s="28"/>
      <c r="G46" s="5"/>
      <c r="H46" s="27"/>
      <c r="I46" s="28"/>
      <c r="J46" s="5"/>
      <c r="K46" s="27"/>
      <c r="L46" s="27"/>
      <c r="M46" s="27"/>
      <c r="N46" s="27"/>
      <c r="O46" s="27"/>
      <c r="P46" s="27"/>
      <c r="Q46" s="27"/>
      <c r="R46" s="27"/>
      <c r="S46" s="28"/>
      <c r="T46" s="5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8"/>
      <c r="AF46" s="5"/>
      <c r="AG46" s="27"/>
      <c r="AH46" s="27"/>
      <c r="AI46" s="27"/>
      <c r="AJ46" s="27"/>
      <c r="AK46" s="27"/>
      <c r="AL46" s="27"/>
      <c r="AM46" s="27"/>
      <c r="AN46" s="27"/>
      <c r="AO46" s="28"/>
      <c r="AP46" s="112">
        <f t="shared" si="23"/>
        <v>0</v>
      </c>
      <c r="AQ46" s="27">
        <f t="shared" si="65"/>
        <v>0</v>
      </c>
      <c r="AR46" s="27">
        <f t="shared" si="64"/>
        <v>0</v>
      </c>
      <c r="AS46" s="28">
        <f t="shared" si="26"/>
        <v>0</v>
      </c>
      <c r="AT46" s="108"/>
    </row>
    <row r="47" spans="2:46" ht="15" x14ac:dyDescent="0.2">
      <c r="B47" s="34">
        <v>6</v>
      </c>
      <c r="C47" s="116" t="s">
        <v>82</v>
      </c>
      <c r="D47" s="122">
        <f t="shared" ref="D47:AO47" si="66">SUM(D48:D51)</f>
        <v>0</v>
      </c>
      <c r="E47" s="105">
        <f t="shared" si="66"/>
        <v>0</v>
      </c>
      <c r="F47" s="123">
        <f t="shared" si="66"/>
        <v>0</v>
      </c>
      <c r="G47" s="122">
        <f t="shared" si="66"/>
        <v>0</v>
      </c>
      <c r="H47" s="105">
        <f t="shared" si="66"/>
        <v>0</v>
      </c>
      <c r="I47" s="123">
        <f t="shared" si="66"/>
        <v>0</v>
      </c>
      <c r="J47" s="122">
        <f t="shared" si="66"/>
        <v>0</v>
      </c>
      <c r="K47" s="105">
        <f t="shared" si="66"/>
        <v>0</v>
      </c>
      <c r="L47" s="105">
        <f t="shared" si="66"/>
        <v>0</v>
      </c>
      <c r="M47" s="105">
        <f t="shared" si="66"/>
        <v>0</v>
      </c>
      <c r="N47" s="105">
        <f t="shared" si="66"/>
        <v>0</v>
      </c>
      <c r="O47" s="105">
        <f t="shared" si="66"/>
        <v>0</v>
      </c>
      <c r="P47" s="105">
        <f t="shared" si="66"/>
        <v>0</v>
      </c>
      <c r="Q47" s="105">
        <f t="shared" si="66"/>
        <v>0</v>
      </c>
      <c r="R47" s="105">
        <f t="shared" si="66"/>
        <v>0</v>
      </c>
      <c r="S47" s="123">
        <f t="shared" si="66"/>
        <v>0</v>
      </c>
      <c r="T47" s="122">
        <f t="shared" si="66"/>
        <v>0</v>
      </c>
      <c r="U47" s="105">
        <f t="shared" si="66"/>
        <v>0</v>
      </c>
      <c r="V47" s="105">
        <f t="shared" si="66"/>
        <v>0</v>
      </c>
      <c r="W47" s="105">
        <f t="shared" si="66"/>
        <v>0</v>
      </c>
      <c r="X47" s="105">
        <f t="shared" si="66"/>
        <v>0</v>
      </c>
      <c r="Y47" s="105">
        <f t="shared" si="66"/>
        <v>0</v>
      </c>
      <c r="Z47" s="105">
        <f t="shared" si="66"/>
        <v>0</v>
      </c>
      <c r="AA47" s="105">
        <f t="shared" si="66"/>
        <v>0</v>
      </c>
      <c r="AB47" s="105">
        <f t="shared" si="66"/>
        <v>0</v>
      </c>
      <c r="AC47" s="105">
        <f t="shared" si="66"/>
        <v>0</v>
      </c>
      <c r="AD47" s="105">
        <f t="shared" si="66"/>
        <v>0</v>
      </c>
      <c r="AE47" s="123">
        <f t="shared" si="66"/>
        <v>0</v>
      </c>
      <c r="AF47" s="122">
        <f t="shared" si="66"/>
        <v>0</v>
      </c>
      <c r="AG47" s="105">
        <f t="shared" si="66"/>
        <v>0</v>
      </c>
      <c r="AH47" s="105">
        <f t="shared" si="66"/>
        <v>0</v>
      </c>
      <c r="AI47" s="105">
        <f t="shared" si="66"/>
        <v>0</v>
      </c>
      <c r="AJ47" s="105">
        <f t="shared" si="66"/>
        <v>0</v>
      </c>
      <c r="AK47" s="105">
        <f t="shared" si="66"/>
        <v>0</v>
      </c>
      <c r="AL47" s="105">
        <f t="shared" si="66"/>
        <v>0</v>
      </c>
      <c r="AM47" s="105">
        <f t="shared" si="66"/>
        <v>0</v>
      </c>
      <c r="AN47" s="105">
        <f t="shared" si="66"/>
        <v>0</v>
      </c>
      <c r="AO47" s="123">
        <f t="shared" si="66"/>
        <v>0</v>
      </c>
      <c r="AP47" s="112">
        <f t="shared" si="23"/>
        <v>0</v>
      </c>
      <c r="AQ47" s="9">
        <f>J47+L47+N47+P47+R47+T47+V47+X47+Z47+AB47+AD47+AF47+AH47+AJ47+AL47+AN47</f>
        <v>0</v>
      </c>
      <c r="AR47" s="9">
        <f>K47+M47+O47+Q47+S47+U47+W47+Y47+AA47+AC47+AE47+AG47+AI47+AK47+AM47+AO47</f>
        <v>0</v>
      </c>
      <c r="AS47" s="28">
        <f t="shared" si="26"/>
        <v>0</v>
      </c>
      <c r="AT47" s="108"/>
    </row>
    <row r="48" spans="2:46" x14ac:dyDescent="0.2">
      <c r="B48" s="31"/>
      <c r="C48" s="111" t="s">
        <v>83</v>
      </c>
      <c r="D48" s="5"/>
      <c r="E48" s="27"/>
      <c r="F48" s="28"/>
      <c r="G48" s="5"/>
      <c r="H48" s="27"/>
      <c r="I48" s="28"/>
      <c r="J48" s="5"/>
      <c r="K48" s="27"/>
      <c r="L48" s="27"/>
      <c r="M48" s="27"/>
      <c r="N48" s="27"/>
      <c r="O48" s="27"/>
      <c r="P48" s="27"/>
      <c r="Q48" s="27"/>
      <c r="R48" s="27"/>
      <c r="S48" s="28"/>
      <c r="T48" s="5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8"/>
      <c r="AF48" s="5"/>
      <c r="AG48" s="27"/>
      <c r="AH48" s="27"/>
      <c r="AI48" s="27"/>
      <c r="AJ48" s="27"/>
      <c r="AK48" s="27"/>
      <c r="AL48" s="27"/>
      <c r="AM48" s="27"/>
      <c r="AN48" s="27"/>
      <c r="AO48" s="28"/>
      <c r="AP48" s="112">
        <f t="shared" si="23"/>
        <v>0</v>
      </c>
      <c r="AQ48" s="27">
        <f t="shared" ref="AQ48:AQ51" si="67">J48+L48+N48+P48+R48+T48+V48+X48+Z48+AB48+AD48+AF48+AH48+AJ48+AR48+AL48+AN48</f>
        <v>0</v>
      </c>
      <c r="AR48" s="27">
        <f t="shared" ref="AR48:AR51" si="68">K48+M48+O48+Q48+S48+U48+W48+Y48+AA48+AC48+AE48+AG48+AI48+AK48+AM48+AO48</f>
        <v>0</v>
      </c>
      <c r="AS48" s="28">
        <f t="shared" si="26"/>
        <v>0</v>
      </c>
      <c r="AT48" s="108"/>
    </row>
    <row r="49" spans="2:46" x14ac:dyDescent="0.2">
      <c r="B49" s="31"/>
      <c r="C49" s="111" t="s">
        <v>84</v>
      </c>
      <c r="D49" s="5"/>
      <c r="E49" s="27"/>
      <c r="F49" s="28"/>
      <c r="G49" s="5"/>
      <c r="H49" s="27"/>
      <c r="I49" s="28"/>
      <c r="J49" s="5"/>
      <c r="K49" s="27"/>
      <c r="L49" s="27"/>
      <c r="M49" s="27"/>
      <c r="N49" s="27"/>
      <c r="O49" s="27"/>
      <c r="P49" s="27"/>
      <c r="Q49" s="27"/>
      <c r="R49" s="27"/>
      <c r="S49" s="28"/>
      <c r="T49" s="5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8"/>
      <c r="AF49" s="5"/>
      <c r="AG49" s="27"/>
      <c r="AH49" s="27"/>
      <c r="AI49" s="27"/>
      <c r="AJ49" s="27"/>
      <c r="AK49" s="27"/>
      <c r="AL49" s="27"/>
      <c r="AM49" s="27"/>
      <c r="AN49" s="27"/>
      <c r="AO49" s="28"/>
      <c r="AP49" s="112">
        <f t="shared" si="23"/>
        <v>0</v>
      </c>
      <c r="AQ49" s="27">
        <f t="shared" si="67"/>
        <v>0</v>
      </c>
      <c r="AR49" s="27">
        <f t="shared" si="68"/>
        <v>0</v>
      </c>
      <c r="AS49" s="28">
        <f t="shared" si="26"/>
        <v>0</v>
      </c>
      <c r="AT49" s="108"/>
    </row>
    <row r="50" spans="2:46" x14ac:dyDescent="0.2">
      <c r="B50" s="31"/>
      <c r="C50" s="111" t="s">
        <v>85</v>
      </c>
      <c r="D50" s="5"/>
      <c r="E50" s="27"/>
      <c r="F50" s="28"/>
      <c r="G50" s="5"/>
      <c r="H50" s="27"/>
      <c r="I50" s="28"/>
      <c r="J50" s="5"/>
      <c r="K50" s="27"/>
      <c r="L50" s="27"/>
      <c r="M50" s="27"/>
      <c r="N50" s="27"/>
      <c r="O50" s="27"/>
      <c r="P50" s="27"/>
      <c r="Q50" s="27"/>
      <c r="R50" s="27"/>
      <c r="S50" s="28"/>
      <c r="T50" s="5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8"/>
      <c r="AF50" s="5"/>
      <c r="AG50" s="27"/>
      <c r="AH50" s="27"/>
      <c r="AI50" s="27"/>
      <c r="AJ50" s="27"/>
      <c r="AK50" s="27"/>
      <c r="AL50" s="27"/>
      <c r="AM50" s="27"/>
      <c r="AN50" s="27"/>
      <c r="AO50" s="28"/>
      <c r="AP50" s="112">
        <f t="shared" si="23"/>
        <v>0</v>
      </c>
      <c r="AQ50" s="27">
        <f t="shared" si="67"/>
        <v>0</v>
      </c>
      <c r="AR50" s="27">
        <f t="shared" si="68"/>
        <v>0</v>
      </c>
      <c r="AS50" s="28">
        <f t="shared" si="26"/>
        <v>0</v>
      </c>
      <c r="AT50" s="108"/>
    </row>
    <row r="51" spans="2:46" x14ac:dyDescent="0.2">
      <c r="B51" s="31"/>
      <c r="C51" s="111" t="s">
        <v>75</v>
      </c>
      <c r="D51" s="113"/>
      <c r="E51" s="114"/>
      <c r="F51" s="115"/>
      <c r="G51" s="113"/>
      <c r="H51" s="114"/>
      <c r="I51" s="115"/>
      <c r="J51" s="113"/>
      <c r="K51" s="114"/>
      <c r="L51" s="114"/>
      <c r="M51" s="114"/>
      <c r="N51" s="114"/>
      <c r="O51" s="114"/>
      <c r="P51" s="114"/>
      <c r="Q51" s="114"/>
      <c r="R51" s="114"/>
      <c r="S51" s="115"/>
      <c r="T51" s="113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5"/>
      <c r="AF51" s="113"/>
      <c r="AG51" s="114"/>
      <c r="AH51" s="114"/>
      <c r="AI51" s="114"/>
      <c r="AJ51" s="114"/>
      <c r="AK51" s="114"/>
      <c r="AL51" s="114"/>
      <c r="AM51" s="114"/>
      <c r="AN51" s="114"/>
      <c r="AO51" s="115"/>
      <c r="AP51" s="112">
        <f t="shared" si="23"/>
        <v>0</v>
      </c>
      <c r="AQ51" s="27">
        <f t="shared" si="67"/>
        <v>0</v>
      </c>
      <c r="AR51" s="27">
        <f t="shared" si="68"/>
        <v>0</v>
      </c>
      <c r="AS51" s="28">
        <f t="shared" si="26"/>
        <v>0</v>
      </c>
      <c r="AT51" s="108"/>
    </row>
    <row r="52" spans="2:46" ht="15" x14ac:dyDescent="0.2">
      <c r="B52" s="34">
        <v>7</v>
      </c>
      <c r="C52" s="116" t="s">
        <v>86</v>
      </c>
      <c r="D52" s="122">
        <f>SUM(D53:D55)</f>
        <v>0</v>
      </c>
      <c r="E52" s="105">
        <f t="shared" ref="E52:AO52" si="69">SUM(E53:E55)</f>
        <v>0</v>
      </c>
      <c r="F52" s="123">
        <f t="shared" si="69"/>
        <v>0</v>
      </c>
      <c r="G52" s="122">
        <f t="shared" si="69"/>
        <v>0</v>
      </c>
      <c r="H52" s="105">
        <f t="shared" si="69"/>
        <v>0</v>
      </c>
      <c r="I52" s="123">
        <f t="shared" si="69"/>
        <v>0</v>
      </c>
      <c r="J52" s="122">
        <f t="shared" si="69"/>
        <v>0</v>
      </c>
      <c r="K52" s="105">
        <f t="shared" si="69"/>
        <v>0</v>
      </c>
      <c r="L52" s="105">
        <f t="shared" si="69"/>
        <v>0</v>
      </c>
      <c r="M52" s="105">
        <f t="shared" si="69"/>
        <v>0</v>
      </c>
      <c r="N52" s="105">
        <f t="shared" si="69"/>
        <v>0</v>
      </c>
      <c r="O52" s="105">
        <f t="shared" si="69"/>
        <v>0</v>
      </c>
      <c r="P52" s="105">
        <f t="shared" si="69"/>
        <v>0</v>
      </c>
      <c r="Q52" s="105">
        <f t="shared" si="69"/>
        <v>0</v>
      </c>
      <c r="R52" s="105">
        <f t="shared" si="69"/>
        <v>0</v>
      </c>
      <c r="S52" s="123">
        <f t="shared" si="69"/>
        <v>0</v>
      </c>
      <c r="T52" s="122">
        <f t="shared" si="69"/>
        <v>0</v>
      </c>
      <c r="U52" s="105">
        <f t="shared" si="69"/>
        <v>0</v>
      </c>
      <c r="V52" s="105">
        <f t="shared" si="69"/>
        <v>0</v>
      </c>
      <c r="W52" s="105">
        <f t="shared" si="69"/>
        <v>0</v>
      </c>
      <c r="X52" s="105">
        <f t="shared" si="69"/>
        <v>0</v>
      </c>
      <c r="Y52" s="105">
        <f t="shared" si="69"/>
        <v>0</v>
      </c>
      <c r="Z52" s="105">
        <f t="shared" si="69"/>
        <v>0</v>
      </c>
      <c r="AA52" s="105">
        <f t="shared" si="69"/>
        <v>0</v>
      </c>
      <c r="AB52" s="105">
        <f t="shared" si="69"/>
        <v>0</v>
      </c>
      <c r="AC52" s="105">
        <f t="shared" si="69"/>
        <v>0</v>
      </c>
      <c r="AD52" s="105">
        <f t="shared" si="69"/>
        <v>0</v>
      </c>
      <c r="AE52" s="123">
        <f t="shared" si="69"/>
        <v>0</v>
      </c>
      <c r="AF52" s="122">
        <f t="shared" si="69"/>
        <v>0</v>
      </c>
      <c r="AG52" s="105">
        <f t="shared" si="69"/>
        <v>0</v>
      </c>
      <c r="AH52" s="105">
        <f t="shared" si="69"/>
        <v>0</v>
      </c>
      <c r="AI52" s="105">
        <f t="shared" si="69"/>
        <v>0</v>
      </c>
      <c r="AJ52" s="105">
        <f t="shared" si="69"/>
        <v>0</v>
      </c>
      <c r="AK52" s="105">
        <f t="shared" si="69"/>
        <v>0</v>
      </c>
      <c r="AL52" s="105">
        <f t="shared" si="69"/>
        <v>0</v>
      </c>
      <c r="AM52" s="105">
        <f t="shared" si="69"/>
        <v>0</v>
      </c>
      <c r="AN52" s="105">
        <f t="shared" si="69"/>
        <v>0</v>
      </c>
      <c r="AO52" s="123">
        <f t="shared" si="69"/>
        <v>0</v>
      </c>
      <c r="AP52" s="112">
        <f t="shared" si="23"/>
        <v>0</v>
      </c>
      <c r="AQ52" s="9">
        <f>J52+L52+N52+P52+R52+T52+V52+X52+Z52+AB52+AD52+AF52+AH52+AJ52+AL52+AN52</f>
        <v>0</v>
      </c>
      <c r="AR52" s="9">
        <f>K52+M52+O52+Q52+S52+U52+W52+Y52+AA52+AC52+AE52+AG52+AI52+AK52+AM52+AO52</f>
        <v>0</v>
      </c>
      <c r="AS52" s="28">
        <f t="shared" si="26"/>
        <v>0</v>
      </c>
      <c r="AT52" s="108"/>
    </row>
    <row r="53" spans="2:46" x14ac:dyDescent="0.2">
      <c r="B53" s="31"/>
      <c r="C53" s="111" t="s">
        <v>87</v>
      </c>
      <c r="D53" s="122"/>
      <c r="E53" s="105"/>
      <c r="F53" s="123"/>
      <c r="G53" s="122"/>
      <c r="H53" s="105"/>
      <c r="I53" s="123"/>
      <c r="J53" s="122"/>
      <c r="K53" s="105"/>
      <c r="L53" s="105"/>
      <c r="M53" s="105"/>
      <c r="N53" s="105"/>
      <c r="O53" s="105"/>
      <c r="P53" s="105"/>
      <c r="Q53" s="105"/>
      <c r="R53" s="105"/>
      <c r="S53" s="123"/>
      <c r="T53" s="122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23"/>
      <c r="AF53" s="122"/>
      <c r="AG53" s="105"/>
      <c r="AH53" s="105"/>
      <c r="AI53" s="105"/>
      <c r="AJ53" s="105"/>
      <c r="AK53" s="105"/>
      <c r="AL53" s="105"/>
      <c r="AM53" s="105"/>
      <c r="AN53" s="105"/>
      <c r="AO53" s="123"/>
      <c r="AP53" s="112">
        <f t="shared" si="23"/>
        <v>0</v>
      </c>
      <c r="AQ53" s="27">
        <f t="shared" ref="AQ53:AQ55" si="70">J53+L53+N53+P53+R53+T53+V53+X53+Z53+AB53+AD53+AF53+AH53+AJ53+AR53+AL53+AN53</f>
        <v>0</v>
      </c>
      <c r="AR53" s="27">
        <f t="shared" ref="AR53:AR55" si="71">K53+M53+O53+Q53+S53+U53+W53+Y53+AA53+AC53+AE53+AG53+AI53+AK53+AM53+AO53</f>
        <v>0</v>
      </c>
      <c r="AS53" s="28">
        <f t="shared" si="26"/>
        <v>0</v>
      </c>
      <c r="AT53" s="108"/>
    </row>
    <row r="54" spans="2:46" x14ac:dyDescent="0.2">
      <c r="B54" s="31"/>
      <c r="C54" s="111" t="s">
        <v>88</v>
      </c>
      <c r="D54" s="122"/>
      <c r="E54" s="105"/>
      <c r="F54" s="123"/>
      <c r="G54" s="122"/>
      <c r="H54" s="105"/>
      <c r="I54" s="123"/>
      <c r="J54" s="122"/>
      <c r="K54" s="105"/>
      <c r="L54" s="105"/>
      <c r="M54" s="105"/>
      <c r="N54" s="105"/>
      <c r="O54" s="105"/>
      <c r="P54" s="105"/>
      <c r="Q54" s="105"/>
      <c r="R54" s="105"/>
      <c r="S54" s="123"/>
      <c r="T54" s="122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23"/>
      <c r="AF54" s="122"/>
      <c r="AG54" s="105"/>
      <c r="AH54" s="105"/>
      <c r="AI54" s="105"/>
      <c r="AJ54" s="105"/>
      <c r="AK54" s="105"/>
      <c r="AL54" s="105"/>
      <c r="AM54" s="105"/>
      <c r="AN54" s="105"/>
      <c r="AO54" s="123"/>
      <c r="AP54" s="112">
        <f t="shared" si="23"/>
        <v>0</v>
      </c>
      <c r="AQ54" s="27">
        <f t="shared" si="70"/>
        <v>0</v>
      </c>
      <c r="AR54" s="27">
        <f t="shared" si="71"/>
        <v>0</v>
      </c>
      <c r="AS54" s="28">
        <f t="shared" si="26"/>
        <v>0</v>
      </c>
      <c r="AT54" s="108"/>
    </row>
    <row r="55" spans="2:46" x14ac:dyDescent="0.2">
      <c r="B55" s="31"/>
      <c r="C55" s="111" t="s">
        <v>75</v>
      </c>
      <c r="D55" s="122"/>
      <c r="E55" s="105"/>
      <c r="F55" s="123"/>
      <c r="G55" s="122"/>
      <c r="H55" s="105"/>
      <c r="I55" s="123"/>
      <c r="J55" s="122"/>
      <c r="K55" s="105"/>
      <c r="L55" s="105"/>
      <c r="M55" s="105"/>
      <c r="N55" s="105"/>
      <c r="O55" s="105"/>
      <c r="P55" s="105"/>
      <c r="Q55" s="105"/>
      <c r="R55" s="105"/>
      <c r="S55" s="123"/>
      <c r="T55" s="122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23"/>
      <c r="AF55" s="122"/>
      <c r="AG55" s="105"/>
      <c r="AH55" s="105"/>
      <c r="AI55" s="105"/>
      <c r="AJ55" s="105"/>
      <c r="AK55" s="105"/>
      <c r="AL55" s="105"/>
      <c r="AM55" s="105"/>
      <c r="AN55" s="105"/>
      <c r="AO55" s="123"/>
      <c r="AP55" s="112">
        <f t="shared" si="23"/>
        <v>0</v>
      </c>
      <c r="AQ55" s="27">
        <f t="shared" si="70"/>
        <v>0</v>
      </c>
      <c r="AR55" s="27">
        <f t="shared" si="71"/>
        <v>0</v>
      </c>
      <c r="AS55" s="28">
        <f t="shared" si="26"/>
        <v>0</v>
      </c>
      <c r="AT55" s="108"/>
    </row>
    <row r="56" spans="2:46" ht="21" x14ac:dyDescent="0.2">
      <c r="B56" s="34">
        <v>8</v>
      </c>
      <c r="C56" s="109" t="s">
        <v>89</v>
      </c>
      <c r="D56" s="122">
        <f>SUM(D57:D58)</f>
        <v>0</v>
      </c>
      <c r="E56" s="105">
        <f t="shared" ref="E56:AO56" si="72">SUM(E57:E58)</f>
        <v>0</v>
      </c>
      <c r="F56" s="123">
        <f t="shared" si="72"/>
        <v>0</v>
      </c>
      <c r="G56" s="122">
        <f t="shared" si="72"/>
        <v>0</v>
      </c>
      <c r="H56" s="105">
        <f t="shared" si="72"/>
        <v>0</v>
      </c>
      <c r="I56" s="123">
        <f t="shared" si="72"/>
        <v>0</v>
      </c>
      <c r="J56" s="122">
        <f t="shared" si="72"/>
        <v>0</v>
      </c>
      <c r="K56" s="105">
        <f t="shared" si="72"/>
        <v>0</v>
      </c>
      <c r="L56" s="105">
        <f t="shared" si="72"/>
        <v>0</v>
      </c>
      <c r="M56" s="105">
        <f t="shared" si="72"/>
        <v>0</v>
      </c>
      <c r="N56" s="105">
        <f t="shared" si="72"/>
        <v>0</v>
      </c>
      <c r="O56" s="105">
        <f t="shared" si="72"/>
        <v>0</v>
      </c>
      <c r="P56" s="105">
        <f t="shared" si="72"/>
        <v>0</v>
      </c>
      <c r="Q56" s="105">
        <f t="shared" si="72"/>
        <v>0</v>
      </c>
      <c r="R56" s="105">
        <f t="shared" si="72"/>
        <v>0</v>
      </c>
      <c r="S56" s="123">
        <f t="shared" si="72"/>
        <v>0</v>
      </c>
      <c r="T56" s="122">
        <f t="shared" si="72"/>
        <v>0</v>
      </c>
      <c r="U56" s="105">
        <f t="shared" si="72"/>
        <v>0</v>
      </c>
      <c r="V56" s="105">
        <f t="shared" si="72"/>
        <v>0</v>
      </c>
      <c r="W56" s="105">
        <f t="shared" si="72"/>
        <v>0</v>
      </c>
      <c r="X56" s="105">
        <f t="shared" si="72"/>
        <v>0</v>
      </c>
      <c r="Y56" s="105">
        <f t="shared" si="72"/>
        <v>0</v>
      </c>
      <c r="Z56" s="105">
        <f t="shared" si="72"/>
        <v>0</v>
      </c>
      <c r="AA56" s="105">
        <f t="shared" si="72"/>
        <v>0</v>
      </c>
      <c r="AB56" s="105">
        <f t="shared" si="72"/>
        <v>0</v>
      </c>
      <c r="AC56" s="105">
        <f t="shared" si="72"/>
        <v>0</v>
      </c>
      <c r="AD56" s="105">
        <f t="shared" si="72"/>
        <v>0</v>
      </c>
      <c r="AE56" s="123">
        <f t="shared" si="72"/>
        <v>0</v>
      </c>
      <c r="AF56" s="122">
        <f t="shared" si="72"/>
        <v>0</v>
      </c>
      <c r="AG56" s="105">
        <f t="shared" si="72"/>
        <v>0</v>
      </c>
      <c r="AH56" s="105">
        <f t="shared" si="72"/>
        <v>0</v>
      </c>
      <c r="AI56" s="105">
        <f t="shared" si="72"/>
        <v>0</v>
      </c>
      <c r="AJ56" s="105">
        <f t="shared" si="72"/>
        <v>0</v>
      </c>
      <c r="AK56" s="105">
        <f t="shared" si="72"/>
        <v>0</v>
      </c>
      <c r="AL56" s="105">
        <f t="shared" si="72"/>
        <v>0</v>
      </c>
      <c r="AM56" s="105">
        <f t="shared" si="72"/>
        <v>0</v>
      </c>
      <c r="AN56" s="105">
        <f t="shared" si="72"/>
        <v>0</v>
      </c>
      <c r="AO56" s="123">
        <f t="shared" si="72"/>
        <v>0</v>
      </c>
      <c r="AP56" s="112">
        <f t="shared" si="23"/>
        <v>0</v>
      </c>
      <c r="AQ56" s="9">
        <f>J56+L56+N56+P56+R56+T56+V56+X56+Z56+AB56+AD56+AF56+AH56+AJ56+AL56+AN56</f>
        <v>0</v>
      </c>
      <c r="AR56" s="9">
        <f>K56+M56+O56+Q56+S56+U56+W56+Y56+AA56+AC56+AE56+AG56+AI56+AK56+AM56+AO56</f>
        <v>0</v>
      </c>
      <c r="AS56" s="28">
        <f t="shared" si="26"/>
        <v>0</v>
      </c>
      <c r="AT56" s="108"/>
    </row>
    <row r="57" spans="2:46" ht="22.5" x14ac:dyDescent="0.2">
      <c r="B57" s="31"/>
      <c r="C57" s="109" t="s">
        <v>90</v>
      </c>
      <c r="D57" s="122"/>
      <c r="E57" s="105"/>
      <c r="F57" s="123"/>
      <c r="G57" s="122"/>
      <c r="H57" s="105"/>
      <c r="I57" s="123"/>
      <c r="J57" s="122"/>
      <c r="K57" s="105"/>
      <c r="L57" s="105"/>
      <c r="M57" s="105"/>
      <c r="N57" s="105"/>
      <c r="O57" s="105"/>
      <c r="P57" s="105"/>
      <c r="Q57" s="105"/>
      <c r="R57" s="105"/>
      <c r="S57" s="123"/>
      <c r="T57" s="122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23"/>
      <c r="AF57" s="122"/>
      <c r="AG57" s="105"/>
      <c r="AH57" s="105"/>
      <c r="AI57" s="105"/>
      <c r="AJ57" s="105"/>
      <c r="AK57" s="105"/>
      <c r="AL57" s="105"/>
      <c r="AM57" s="105"/>
      <c r="AN57" s="105"/>
      <c r="AO57" s="123"/>
      <c r="AP57" s="112">
        <f t="shared" si="23"/>
        <v>0</v>
      </c>
      <c r="AQ57" s="27">
        <f t="shared" ref="AQ57:AQ58" si="73">J57+L57+N57+P57+R57+T57+V57+X57+Z57+AB57+AD57+AF57+AH57+AJ57+AR57+AL57+AN57</f>
        <v>0</v>
      </c>
      <c r="AR57" s="27">
        <f t="shared" ref="AR57:AR58" si="74">K57+M57+O57+Q57+S57+U57+W57+Y57+AA57+AC57+AE57+AG57+AI57+AK57+AM57+AO57</f>
        <v>0</v>
      </c>
      <c r="AS57" s="28">
        <f t="shared" si="26"/>
        <v>0</v>
      </c>
      <c r="AT57" s="108"/>
    </row>
    <row r="58" spans="2:46" x14ac:dyDescent="0.2">
      <c r="B58" s="31"/>
      <c r="C58" s="111" t="s">
        <v>91</v>
      </c>
      <c r="D58" s="122"/>
      <c r="E58" s="105"/>
      <c r="F58" s="123"/>
      <c r="G58" s="122"/>
      <c r="H58" s="105"/>
      <c r="I58" s="123"/>
      <c r="J58" s="122"/>
      <c r="K58" s="105"/>
      <c r="L58" s="105"/>
      <c r="M58" s="105"/>
      <c r="N58" s="105"/>
      <c r="O58" s="105"/>
      <c r="P58" s="105"/>
      <c r="Q58" s="105"/>
      <c r="R58" s="105"/>
      <c r="S58" s="123"/>
      <c r="T58" s="122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23"/>
      <c r="AF58" s="122"/>
      <c r="AG58" s="105"/>
      <c r="AH58" s="105"/>
      <c r="AI58" s="105"/>
      <c r="AJ58" s="105"/>
      <c r="AK58" s="105"/>
      <c r="AL58" s="105"/>
      <c r="AM58" s="105"/>
      <c r="AN58" s="105"/>
      <c r="AO58" s="123"/>
      <c r="AP58" s="112">
        <f t="shared" si="23"/>
        <v>0</v>
      </c>
      <c r="AQ58" s="27">
        <f t="shared" si="73"/>
        <v>0</v>
      </c>
      <c r="AR58" s="27">
        <f t="shared" si="74"/>
        <v>0</v>
      </c>
      <c r="AS58" s="28">
        <f t="shared" si="26"/>
        <v>0</v>
      </c>
      <c r="AT58" s="108"/>
    </row>
    <row r="59" spans="2:46" ht="15" x14ac:dyDescent="0.2">
      <c r="B59" s="34">
        <v>9</v>
      </c>
      <c r="C59" s="116" t="s">
        <v>92</v>
      </c>
      <c r="D59" s="122">
        <f>SUM(D60:D61)</f>
        <v>0</v>
      </c>
      <c r="E59" s="105">
        <f t="shared" ref="E59" si="75">SUM(E60:E61)</f>
        <v>0</v>
      </c>
      <c r="F59" s="123">
        <f t="shared" ref="F59" si="76">SUM(F60:F61)</f>
        <v>0</v>
      </c>
      <c r="G59" s="122">
        <f t="shared" ref="G59" si="77">SUM(G60:G61)</f>
        <v>0</v>
      </c>
      <c r="H59" s="105">
        <f t="shared" ref="H59" si="78">SUM(H60:H61)</f>
        <v>0</v>
      </c>
      <c r="I59" s="123">
        <f t="shared" ref="I59" si="79">SUM(I60:I61)</f>
        <v>0</v>
      </c>
      <c r="J59" s="122">
        <f t="shared" ref="J59" si="80">SUM(J60:J61)</f>
        <v>0</v>
      </c>
      <c r="K59" s="105">
        <f t="shared" ref="K59" si="81">SUM(K60:K61)</f>
        <v>0</v>
      </c>
      <c r="L59" s="105">
        <f t="shared" ref="L59" si="82">SUM(L60:L61)</f>
        <v>0</v>
      </c>
      <c r="M59" s="105">
        <f t="shared" ref="M59" si="83">SUM(M60:M61)</f>
        <v>0</v>
      </c>
      <c r="N59" s="105">
        <f t="shared" ref="N59" si="84">SUM(N60:N61)</f>
        <v>0</v>
      </c>
      <c r="O59" s="105">
        <f t="shared" ref="O59" si="85">SUM(O60:O61)</f>
        <v>0</v>
      </c>
      <c r="P59" s="105">
        <f t="shared" ref="P59" si="86">SUM(P60:P61)</f>
        <v>0</v>
      </c>
      <c r="Q59" s="105">
        <f t="shared" ref="Q59" si="87">SUM(Q60:Q61)</f>
        <v>0</v>
      </c>
      <c r="R59" s="105">
        <f t="shared" ref="R59" si="88">SUM(R60:R61)</f>
        <v>0</v>
      </c>
      <c r="S59" s="123">
        <f t="shared" ref="S59" si="89">SUM(S60:S61)</f>
        <v>0</v>
      </c>
      <c r="T59" s="122">
        <f t="shared" ref="T59" si="90">SUM(T60:T61)</f>
        <v>0</v>
      </c>
      <c r="U59" s="105">
        <f t="shared" ref="U59" si="91">SUM(U60:U61)</f>
        <v>0</v>
      </c>
      <c r="V59" s="105">
        <f t="shared" ref="V59" si="92">SUM(V60:V61)</f>
        <v>0</v>
      </c>
      <c r="W59" s="105">
        <f t="shared" ref="W59" si="93">SUM(W60:W61)</f>
        <v>0</v>
      </c>
      <c r="X59" s="105">
        <f t="shared" ref="X59" si="94">SUM(X60:X61)</f>
        <v>0</v>
      </c>
      <c r="Y59" s="105">
        <f t="shared" ref="Y59" si="95">SUM(Y60:Y61)</f>
        <v>0</v>
      </c>
      <c r="Z59" s="105">
        <f t="shared" ref="Z59" si="96">SUM(Z60:Z61)</f>
        <v>0</v>
      </c>
      <c r="AA59" s="105">
        <f t="shared" ref="AA59" si="97">SUM(AA60:AA61)</f>
        <v>0</v>
      </c>
      <c r="AB59" s="105">
        <f t="shared" ref="AB59" si="98">SUM(AB60:AB61)</f>
        <v>0</v>
      </c>
      <c r="AC59" s="105">
        <f t="shared" ref="AC59" si="99">SUM(AC60:AC61)</f>
        <v>0</v>
      </c>
      <c r="AD59" s="105">
        <f t="shared" ref="AD59" si="100">SUM(AD60:AD61)</f>
        <v>0</v>
      </c>
      <c r="AE59" s="123">
        <f t="shared" ref="AE59" si="101">SUM(AE60:AE61)</f>
        <v>0</v>
      </c>
      <c r="AF59" s="122">
        <f t="shared" ref="AF59" si="102">SUM(AF60:AF61)</f>
        <v>0</v>
      </c>
      <c r="AG59" s="105">
        <f t="shared" ref="AG59" si="103">SUM(AG60:AG61)</f>
        <v>0</v>
      </c>
      <c r="AH59" s="105">
        <f t="shared" ref="AH59" si="104">SUM(AH60:AH61)</f>
        <v>0</v>
      </c>
      <c r="AI59" s="105">
        <f t="shared" ref="AI59" si="105">SUM(AI60:AI61)</f>
        <v>0</v>
      </c>
      <c r="AJ59" s="105">
        <f t="shared" ref="AJ59" si="106">SUM(AJ60:AJ61)</f>
        <v>0</v>
      </c>
      <c r="AK59" s="105">
        <f t="shared" ref="AK59" si="107">SUM(AK60:AK61)</f>
        <v>0</v>
      </c>
      <c r="AL59" s="105">
        <f t="shared" ref="AL59" si="108">SUM(AL60:AL61)</f>
        <v>0</v>
      </c>
      <c r="AM59" s="105">
        <f t="shared" ref="AM59" si="109">SUM(AM60:AM61)</f>
        <v>0</v>
      </c>
      <c r="AN59" s="105">
        <f t="shared" ref="AN59" si="110">SUM(AN60:AN61)</f>
        <v>0</v>
      </c>
      <c r="AO59" s="123">
        <f t="shared" ref="AO59" si="111">SUM(AO60:AO61)</f>
        <v>0</v>
      </c>
      <c r="AP59" s="112">
        <f t="shared" si="23"/>
        <v>0</v>
      </c>
      <c r="AQ59" s="9">
        <f>J59+L59+N59+P59+R59+T59+V59+X59+Z59+AB59+AD59+AF59+AH59+AJ59+AL59+AN59</f>
        <v>0</v>
      </c>
      <c r="AR59" s="9">
        <f>K59+M59+O59+Q59+S59+U59+W59+Y59+AA59+AC59+AE59+AG59+AI59+AK59+AM59+AO59</f>
        <v>0</v>
      </c>
      <c r="AS59" s="28">
        <f t="shared" si="26"/>
        <v>0</v>
      </c>
      <c r="AT59" s="108"/>
    </row>
    <row r="60" spans="2:46" ht="22.5" x14ac:dyDescent="0.2">
      <c r="B60" s="31"/>
      <c r="C60" s="109" t="s">
        <v>93</v>
      </c>
      <c r="D60" s="5"/>
      <c r="E60" s="27"/>
      <c r="F60" s="28"/>
      <c r="G60" s="5"/>
      <c r="H60" s="27"/>
      <c r="I60" s="28"/>
      <c r="J60" s="5"/>
      <c r="K60" s="27"/>
      <c r="L60" s="27"/>
      <c r="M60" s="27"/>
      <c r="N60" s="27"/>
      <c r="O60" s="27"/>
      <c r="P60" s="27"/>
      <c r="Q60" s="27"/>
      <c r="R60" s="27"/>
      <c r="S60" s="28"/>
      <c r="T60" s="5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8"/>
      <c r="AF60" s="5"/>
      <c r="AG60" s="27"/>
      <c r="AH60" s="27"/>
      <c r="AI60" s="27"/>
      <c r="AJ60" s="27"/>
      <c r="AK60" s="27"/>
      <c r="AL60" s="27"/>
      <c r="AM60" s="27"/>
      <c r="AN60" s="27"/>
      <c r="AO60" s="28"/>
      <c r="AP60" s="112">
        <f t="shared" si="23"/>
        <v>0</v>
      </c>
      <c r="AQ60" s="27">
        <f t="shared" ref="AQ60:AQ61" si="112">J60+L60+N60+P60+R60+T60+V60+X60+Z60+AB60+AD60+AF60+AH60+AJ60+AR60+AL60+AN60</f>
        <v>0</v>
      </c>
      <c r="AR60" s="27">
        <f t="shared" ref="AR60:AR61" si="113">K60+M60+O60+Q60+S60+U60+W60+Y60+AA60+AC60+AE60+AG60+AI60+AK60+AM60+AO60</f>
        <v>0</v>
      </c>
      <c r="AS60" s="28">
        <f t="shared" si="26"/>
        <v>0</v>
      </c>
      <c r="AT60" s="108"/>
    </row>
    <row r="61" spans="2:46" ht="13.5" thickBot="1" x14ac:dyDescent="0.25">
      <c r="B61" s="35"/>
      <c r="C61" s="118" t="s">
        <v>75</v>
      </c>
      <c r="D61" s="124"/>
      <c r="E61" s="125"/>
      <c r="F61" s="126"/>
      <c r="G61" s="124"/>
      <c r="H61" s="125"/>
      <c r="I61" s="126"/>
      <c r="J61" s="124"/>
      <c r="K61" s="125"/>
      <c r="L61" s="125"/>
      <c r="M61" s="125"/>
      <c r="N61" s="125"/>
      <c r="O61" s="125"/>
      <c r="P61" s="125"/>
      <c r="Q61" s="125"/>
      <c r="R61" s="125"/>
      <c r="S61" s="126"/>
      <c r="T61" s="124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6"/>
      <c r="AF61" s="124"/>
      <c r="AG61" s="125"/>
      <c r="AH61" s="125"/>
      <c r="AI61" s="125"/>
      <c r="AJ61" s="125"/>
      <c r="AK61" s="125"/>
      <c r="AL61" s="125"/>
      <c r="AM61" s="125"/>
      <c r="AN61" s="125"/>
      <c r="AO61" s="126"/>
      <c r="AP61" s="112">
        <f t="shared" si="23"/>
        <v>0</v>
      </c>
      <c r="AQ61" s="27">
        <f t="shared" si="112"/>
        <v>0</v>
      </c>
      <c r="AR61" s="27">
        <f t="shared" si="113"/>
        <v>0</v>
      </c>
      <c r="AS61" s="28">
        <f t="shared" si="26"/>
        <v>0</v>
      </c>
      <c r="AT61" s="108"/>
    </row>
    <row r="62" spans="2:46" ht="13.5" thickBot="1" x14ac:dyDescent="0.25">
      <c r="B62" s="36"/>
      <c r="C62" s="37" t="s">
        <v>94</v>
      </c>
      <c r="D62" s="38">
        <f t="shared" ref="D62:AS62" si="114">SUM(D32:D61)</f>
        <v>0</v>
      </c>
      <c r="E62" s="39">
        <f t="shared" si="114"/>
        <v>0</v>
      </c>
      <c r="F62" s="40">
        <f t="shared" si="114"/>
        <v>0</v>
      </c>
      <c r="G62" s="38">
        <f t="shared" si="114"/>
        <v>0</v>
      </c>
      <c r="H62" s="39">
        <f t="shared" si="114"/>
        <v>0</v>
      </c>
      <c r="I62" s="40">
        <f t="shared" si="114"/>
        <v>0</v>
      </c>
      <c r="J62" s="38">
        <f t="shared" si="114"/>
        <v>0</v>
      </c>
      <c r="K62" s="39">
        <f t="shared" si="114"/>
        <v>0</v>
      </c>
      <c r="L62" s="39">
        <f t="shared" si="114"/>
        <v>0</v>
      </c>
      <c r="M62" s="39">
        <f t="shared" si="114"/>
        <v>0</v>
      </c>
      <c r="N62" s="39">
        <f t="shared" si="114"/>
        <v>0</v>
      </c>
      <c r="O62" s="39">
        <f t="shared" si="114"/>
        <v>0</v>
      </c>
      <c r="P62" s="39">
        <f t="shared" si="114"/>
        <v>0</v>
      </c>
      <c r="Q62" s="39">
        <f t="shared" si="114"/>
        <v>0</v>
      </c>
      <c r="R62" s="39">
        <f t="shared" si="114"/>
        <v>0</v>
      </c>
      <c r="S62" s="40">
        <f t="shared" si="114"/>
        <v>0</v>
      </c>
      <c r="T62" s="38">
        <f t="shared" si="114"/>
        <v>0</v>
      </c>
      <c r="U62" s="39">
        <f t="shared" si="114"/>
        <v>0</v>
      </c>
      <c r="V62" s="39">
        <f t="shared" si="114"/>
        <v>0</v>
      </c>
      <c r="W62" s="39">
        <f t="shared" si="114"/>
        <v>0</v>
      </c>
      <c r="X62" s="39">
        <f t="shared" si="114"/>
        <v>0</v>
      </c>
      <c r="Y62" s="39">
        <f t="shared" si="114"/>
        <v>0</v>
      </c>
      <c r="Z62" s="39">
        <f t="shared" si="114"/>
        <v>0</v>
      </c>
      <c r="AA62" s="39">
        <f t="shared" si="114"/>
        <v>0</v>
      </c>
      <c r="AB62" s="39">
        <f t="shared" si="114"/>
        <v>0</v>
      </c>
      <c r="AC62" s="39">
        <f t="shared" si="114"/>
        <v>0</v>
      </c>
      <c r="AD62" s="39">
        <f t="shared" si="114"/>
        <v>0</v>
      </c>
      <c r="AE62" s="40">
        <f t="shared" si="114"/>
        <v>0</v>
      </c>
      <c r="AF62" s="38">
        <f t="shared" si="114"/>
        <v>0</v>
      </c>
      <c r="AG62" s="39">
        <f t="shared" si="114"/>
        <v>0</v>
      </c>
      <c r="AH62" s="39">
        <f t="shared" si="114"/>
        <v>0</v>
      </c>
      <c r="AI62" s="39">
        <f t="shared" si="114"/>
        <v>0</v>
      </c>
      <c r="AJ62" s="39">
        <f t="shared" si="114"/>
        <v>0</v>
      </c>
      <c r="AK62" s="39">
        <f t="shared" si="114"/>
        <v>0</v>
      </c>
      <c r="AL62" s="39">
        <f t="shared" si="114"/>
        <v>0</v>
      </c>
      <c r="AM62" s="39">
        <f t="shared" si="114"/>
        <v>0</v>
      </c>
      <c r="AN62" s="39">
        <f t="shared" si="114"/>
        <v>0</v>
      </c>
      <c r="AO62" s="40">
        <f t="shared" si="114"/>
        <v>0</v>
      </c>
      <c r="AP62" s="38">
        <f t="shared" si="114"/>
        <v>0</v>
      </c>
      <c r="AQ62" s="39">
        <f t="shared" si="114"/>
        <v>0</v>
      </c>
      <c r="AR62" s="39">
        <f t="shared" si="114"/>
        <v>0</v>
      </c>
      <c r="AS62" s="40">
        <f t="shared" si="114"/>
        <v>0</v>
      </c>
      <c r="AT62" s="110"/>
    </row>
  </sheetData>
  <mergeCells count="105">
    <mergeCell ref="AJ14:AN14"/>
    <mergeCell ref="AO14:AS14"/>
    <mergeCell ref="J15:K16"/>
    <mergeCell ref="L15:M15"/>
    <mergeCell ref="N15:O15"/>
    <mergeCell ref="P15:P16"/>
    <mergeCell ref="Q15:R15"/>
    <mergeCell ref="S15:T15"/>
    <mergeCell ref="U15:U16"/>
    <mergeCell ref="V15:W15"/>
    <mergeCell ref="X15:Y15"/>
    <mergeCell ref="Z15:Z16"/>
    <mergeCell ref="AA15:AB15"/>
    <mergeCell ref="AC15:AD15"/>
    <mergeCell ref="AE15:AE16"/>
    <mergeCell ref="AF15:AG15"/>
    <mergeCell ref="J14:O14"/>
    <mergeCell ref="P14:T14"/>
    <mergeCell ref="U14:Y14"/>
    <mergeCell ref="Z14:AD14"/>
    <mergeCell ref="AE14:AI14"/>
    <mergeCell ref="AP15:AQ15"/>
    <mergeCell ref="AR15:AS15"/>
    <mergeCell ref="J17:K17"/>
    <mergeCell ref="J18:K18"/>
    <mergeCell ref="J19:K19"/>
    <mergeCell ref="AH15:AI15"/>
    <mergeCell ref="AJ15:AJ16"/>
    <mergeCell ref="AK15:AL15"/>
    <mergeCell ref="AM15:AN15"/>
    <mergeCell ref="AO15:AO16"/>
    <mergeCell ref="AH27:AI27"/>
    <mergeCell ref="AJ27:AK27"/>
    <mergeCell ref="AL27:AM27"/>
    <mergeCell ref="AN27:AO27"/>
    <mergeCell ref="G29:G30"/>
    <mergeCell ref="J20:K20"/>
    <mergeCell ref="J21:K21"/>
    <mergeCell ref="J22:K22"/>
    <mergeCell ref="B26:B30"/>
    <mergeCell ref="D26:F26"/>
    <mergeCell ref="D29:D30"/>
    <mergeCell ref="E29:E30"/>
    <mergeCell ref="F29:F30"/>
    <mergeCell ref="H29:H30"/>
    <mergeCell ref="I29:I30"/>
    <mergeCell ref="J29:K29"/>
    <mergeCell ref="AQ26:AR26"/>
    <mergeCell ref="AS26:AS30"/>
    <mergeCell ref="AT26:AT30"/>
    <mergeCell ref="C27:C30"/>
    <mergeCell ref="D27:D28"/>
    <mergeCell ref="E27:E28"/>
    <mergeCell ref="F27:F28"/>
    <mergeCell ref="G27:G28"/>
    <mergeCell ref="H27:H28"/>
    <mergeCell ref="I27:I28"/>
    <mergeCell ref="J27:K28"/>
    <mergeCell ref="L27:M28"/>
    <mergeCell ref="N27:O27"/>
    <mergeCell ref="P27:Q27"/>
    <mergeCell ref="R27:S27"/>
    <mergeCell ref="T27:U27"/>
    <mergeCell ref="G26:I26"/>
    <mergeCell ref="J26:S26"/>
    <mergeCell ref="T26:AE26"/>
    <mergeCell ref="AF26:AO26"/>
    <mergeCell ref="AP26:AP30"/>
    <mergeCell ref="V27:W27"/>
    <mergeCell ref="X27:Y27"/>
    <mergeCell ref="Z27:AA27"/>
    <mergeCell ref="L29:M29"/>
    <mergeCell ref="N29:O29"/>
    <mergeCell ref="AQ27:AQ30"/>
    <mergeCell ref="AR27:AR30"/>
    <mergeCell ref="N28:O28"/>
    <mergeCell ref="P28:Q28"/>
    <mergeCell ref="R28:S28"/>
    <mergeCell ref="T28:U28"/>
    <mergeCell ref="V28:W28"/>
    <mergeCell ref="X28:Y28"/>
    <mergeCell ref="Z28:AA28"/>
    <mergeCell ref="AB28:AC28"/>
    <mergeCell ref="AD28:AE28"/>
    <mergeCell ref="AF28:AG28"/>
    <mergeCell ref="AH28:AI28"/>
    <mergeCell ref="AJ28:AK28"/>
    <mergeCell ref="AL28:AM28"/>
    <mergeCell ref="AN28:AO28"/>
    <mergeCell ref="AB27:AC27"/>
    <mergeCell ref="AD27:AE27"/>
    <mergeCell ref="AF27:AG27"/>
    <mergeCell ref="AJ29:AK29"/>
    <mergeCell ref="AL29:AM29"/>
    <mergeCell ref="AN29:AO29"/>
    <mergeCell ref="Z29:AA29"/>
    <mergeCell ref="AB29:AC29"/>
    <mergeCell ref="AD29:AE29"/>
    <mergeCell ref="AF29:AG29"/>
    <mergeCell ref="AH29:AI29"/>
    <mergeCell ref="P29:Q29"/>
    <mergeCell ref="R29:S29"/>
    <mergeCell ref="T29:U29"/>
    <mergeCell ref="V29:W29"/>
    <mergeCell ref="X29:Y29"/>
  </mergeCells>
  <pageMargins left="0.23622047244094491" right="0.23622047244094491" top="0.74803149606299213" bottom="0.74803149606299213" header="0.31496062992125984" footer="0.31496062992125984"/>
  <pageSetup paperSize="8" scale="65" orientation="landscape" r:id="rId1"/>
  <ignoredErrors>
    <ignoredError sqref="D62 E62:AS62" formulaRange="1"/>
    <ignoredError sqref="AQ35 AQ41 AQ47 AQ52:AR52 AQ56:AR56 AQ5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14B10-AE88-4972-821D-4059DDB52F0C}">
  <dimension ref="B1:X131"/>
  <sheetViews>
    <sheetView zoomScaleNormal="100" workbookViewId="0"/>
  </sheetViews>
  <sheetFormatPr defaultRowHeight="12.75" x14ac:dyDescent="0.2"/>
  <cols>
    <col min="1" max="1" width="2.1640625" customWidth="1"/>
    <col min="2" max="2" width="3.1640625" customWidth="1"/>
    <col min="24" max="24" width="17.83203125" customWidth="1"/>
  </cols>
  <sheetData>
    <row r="1" spans="2:24" x14ac:dyDescent="0.2">
      <c r="B1" s="54"/>
      <c r="C1" s="55"/>
      <c r="D1" s="56"/>
      <c r="E1" s="57"/>
      <c r="F1" s="57"/>
      <c r="G1" s="56"/>
      <c r="H1" s="58"/>
      <c r="I1" s="58"/>
      <c r="J1" s="58"/>
      <c r="K1" s="56"/>
      <c r="L1" s="56"/>
      <c r="M1" s="56"/>
      <c r="N1" s="58"/>
      <c r="O1" s="56"/>
      <c r="P1" s="56"/>
      <c r="Q1" s="56"/>
      <c r="R1" s="57"/>
      <c r="S1" s="56"/>
      <c r="T1" s="56"/>
      <c r="U1" s="56"/>
      <c r="V1" s="56"/>
      <c r="W1" s="56"/>
      <c r="X1" s="55"/>
    </row>
    <row r="2" spans="2:24" ht="18" x14ac:dyDescent="0.2">
      <c r="B2" s="59" t="s">
        <v>228</v>
      </c>
      <c r="C2" s="59"/>
      <c r="D2" s="56"/>
      <c r="E2" s="57"/>
      <c r="F2" s="57"/>
      <c r="G2" s="56"/>
      <c r="H2" s="58"/>
      <c r="I2" s="58"/>
      <c r="J2" s="58"/>
      <c r="K2" s="56"/>
      <c r="L2" s="56"/>
      <c r="M2" s="56"/>
      <c r="N2" s="58"/>
      <c r="O2" s="56"/>
      <c r="P2" s="56"/>
      <c r="Q2" s="56"/>
      <c r="R2" s="57"/>
      <c r="S2" s="56"/>
      <c r="T2" s="56"/>
      <c r="U2" s="56"/>
      <c r="V2" s="56"/>
      <c r="W2" s="56"/>
      <c r="X2" s="55"/>
    </row>
    <row r="3" spans="2:24" x14ac:dyDescent="0.2">
      <c r="B3" s="54"/>
      <c r="C3" s="55"/>
      <c r="D3" s="56"/>
      <c r="E3" s="57"/>
      <c r="F3" s="57"/>
      <c r="G3" s="56"/>
      <c r="H3" s="58"/>
      <c r="I3" s="58"/>
      <c r="J3" s="58"/>
      <c r="K3" s="56"/>
      <c r="L3" s="56"/>
      <c r="M3" s="56"/>
      <c r="N3" s="58"/>
      <c r="O3" s="56"/>
      <c r="P3" s="56"/>
      <c r="Q3" s="56"/>
      <c r="R3" s="57"/>
      <c r="S3" s="56"/>
      <c r="T3" s="56"/>
      <c r="U3" s="56"/>
      <c r="V3" s="56"/>
      <c r="W3" s="56"/>
      <c r="X3" s="55"/>
    </row>
    <row r="4" spans="2:24" ht="15.75" x14ac:dyDescent="0.2">
      <c r="B4" s="60" t="s">
        <v>224</v>
      </c>
      <c r="C4" s="61"/>
      <c r="D4" s="61"/>
      <c r="E4" s="62"/>
      <c r="F4" s="62"/>
      <c r="G4" s="61"/>
      <c r="H4" s="63"/>
      <c r="I4" s="63"/>
      <c r="J4" s="63"/>
      <c r="K4" s="61"/>
      <c r="L4" s="61"/>
      <c r="M4" s="61"/>
      <c r="N4" s="63"/>
      <c r="O4" s="61"/>
      <c r="P4" s="61"/>
      <c r="Q4" s="61"/>
      <c r="R4" s="62"/>
      <c r="S4" s="61"/>
      <c r="T4" s="61"/>
      <c r="U4" s="61"/>
      <c r="V4" s="61"/>
      <c r="W4" s="61"/>
      <c r="X4" s="61"/>
    </row>
    <row r="5" spans="2:24" ht="15.75" x14ac:dyDescent="0.2">
      <c r="B5" s="60"/>
      <c r="C5" s="61"/>
      <c r="D5" s="61"/>
      <c r="E5" s="62"/>
      <c r="F5" s="62"/>
      <c r="G5" s="61"/>
      <c r="H5" s="63"/>
      <c r="I5" s="63"/>
      <c r="J5" s="63"/>
      <c r="K5" s="61"/>
      <c r="L5" s="61"/>
      <c r="M5" s="61"/>
      <c r="N5" s="63"/>
      <c r="O5" s="61"/>
      <c r="P5" s="61"/>
      <c r="Q5" s="61"/>
      <c r="R5" s="62"/>
      <c r="S5" s="61"/>
      <c r="T5" s="61"/>
      <c r="U5" s="61"/>
      <c r="V5" s="61"/>
      <c r="W5" s="61"/>
      <c r="X5" s="61"/>
    </row>
    <row r="6" spans="2:24" ht="15" x14ac:dyDescent="0.2">
      <c r="B6" s="64" t="s">
        <v>95</v>
      </c>
      <c r="C6" s="64"/>
      <c r="D6" s="65"/>
      <c r="E6" s="66"/>
      <c r="F6" s="66"/>
      <c r="G6" s="65"/>
      <c r="H6" s="67"/>
      <c r="I6" s="67"/>
      <c r="J6" s="67"/>
      <c r="K6" s="65"/>
      <c r="L6" s="65"/>
      <c r="M6" s="65"/>
      <c r="N6" s="67"/>
      <c r="O6" s="65"/>
      <c r="P6" s="65"/>
      <c r="Q6" s="68"/>
      <c r="R6" s="69"/>
      <c r="S6" s="68"/>
      <c r="T6" s="68"/>
      <c r="U6" s="68"/>
      <c r="V6" s="68"/>
      <c r="W6" s="68"/>
      <c r="X6" s="61"/>
    </row>
    <row r="7" spans="2:24" ht="15" x14ac:dyDescent="0.2">
      <c r="B7" s="64" t="s">
        <v>208</v>
      </c>
      <c r="C7" s="64"/>
      <c r="D7" s="65"/>
      <c r="E7" s="66"/>
      <c r="F7" s="66"/>
      <c r="G7" s="65"/>
      <c r="H7" s="67"/>
      <c r="I7" s="67"/>
      <c r="J7" s="67"/>
      <c r="K7" s="65"/>
      <c r="L7" s="65"/>
      <c r="M7" s="65"/>
      <c r="N7" s="67"/>
      <c r="O7" s="65"/>
      <c r="P7" s="65"/>
      <c r="Q7" s="68"/>
      <c r="R7" s="69"/>
      <c r="S7" s="68"/>
      <c r="T7" s="68"/>
      <c r="U7" s="68"/>
      <c r="V7" s="68"/>
      <c r="W7" s="68"/>
      <c r="X7" s="61"/>
    </row>
    <row r="8" spans="2:24" ht="15" x14ac:dyDescent="0.2">
      <c r="B8" s="64" t="s">
        <v>207</v>
      </c>
      <c r="C8" s="64"/>
      <c r="D8" s="65"/>
      <c r="E8" s="66"/>
      <c r="F8" s="66"/>
      <c r="G8" s="65"/>
      <c r="H8" s="67"/>
      <c r="I8" s="67"/>
      <c r="J8" s="67"/>
      <c r="K8" s="65"/>
      <c r="L8" s="65"/>
      <c r="M8" s="65"/>
      <c r="N8" s="67"/>
      <c r="O8" s="65"/>
      <c r="P8" s="65"/>
      <c r="Q8" s="68"/>
      <c r="R8" s="69"/>
      <c r="S8" s="68"/>
      <c r="T8" s="68"/>
      <c r="U8" s="68"/>
      <c r="V8" s="68"/>
      <c r="W8" s="68"/>
      <c r="X8" s="61"/>
    </row>
    <row r="9" spans="2:24" ht="15" x14ac:dyDescent="0.2">
      <c r="B9" s="64" t="s">
        <v>96</v>
      </c>
      <c r="C9" s="64"/>
      <c r="D9" s="65"/>
      <c r="E9" s="66"/>
      <c r="F9" s="66"/>
      <c r="G9" s="65"/>
      <c r="H9" s="67"/>
      <c r="I9" s="67"/>
      <c r="J9" s="67"/>
      <c r="K9" s="65"/>
      <c r="L9" s="65"/>
      <c r="M9" s="65"/>
      <c r="N9" s="67"/>
      <c r="O9" s="65"/>
      <c r="P9" s="65"/>
      <c r="Q9" s="68"/>
      <c r="R9" s="69"/>
      <c r="S9" s="68"/>
      <c r="T9" s="68"/>
      <c r="U9" s="68"/>
      <c r="V9" s="68"/>
      <c r="W9" s="68"/>
      <c r="X9" s="61"/>
    </row>
    <row r="10" spans="2:24" ht="15.75" x14ac:dyDescent="0.2">
      <c r="B10" s="70"/>
      <c r="C10" s="61"/>
      <c r="D10" s="68"/>
      <c r="E10" s="69"/>
      <c r="F10" s="69"/>
      <c r="G10" s="68"/>
      <c r="H10" s="71"/>
      <c r="I10" s="71"/>
      <c r="J10" s="71"/>
      <c r="K10" s="68"/>
      <c r="L10" s="68"/>
      <c r="M10" s="68"/>
      <c r="N10" s="71"/>
      <c r="O10" s="68"/>
      <c r="P10" s="68"/>
      <c r="Q10" s="68"/>
      <c r="R10" s="69"/>
      <c r="S10" s="68"/>
      <c r="T10" s="68"/>
      <c r="U10" s="68"/>
      <c r="V10" s="68"/>
      <c r="W10" s="68"/>
      <c r="X10" s="61"/>
    </row>
    <row r="11" spans="2:24" ht="13.5" thickBot="1" x14ac:dyDescent="0.25">
      <c r="B11" s="54"/>
      <c r="C11" s="55"/>
      <c r="D11" s="56"/>
      <c r="E11" s="57"/>
      <c r="F11" s="57"/>
      <c r="G11" s="56"/>
      <c r="H11" s="58"/>
      <c r="I11" s="58"/>
      <c r="J11" s="58"/>
      <c r="K11" s="56"/>
      <c r="L11" s="56"/>
      <c r="M11" s="56"/>
      <c r="N11" s="58"/>
      <c r="O11" s="56"/>
      <c r="P11" s="56"/>
      <c r="Q11" s="56"/>
      <c r="R11" s="57"/>
      <c r="S11" s="56"/>
      <c r="T11" s="56"/>
      <c r="U11" s="56"/>
      <c r="V11" s="56"/>
      <c r="W11" s="56"/>
      <c r="X11" s="55"/>
    </row>
    <row r="12" spans="2:24" x14ac:dyDescent="0.2">
      <c r="B12" s="221" t="s">
        <v>98</v>
      </c>
      <c r="C12" s="222" t="s">
        <v>99</v>
      </c>
      <c r="D12" s="222" t="s">
        <v>100</v>
      </c>
      <c r="E12" s="222" t="s">
        <v>101</v>
      </c>
      <c r="F12" s="223" t="s">
        <v>102</v>
      </c>
      <c r="G12" s="225" t="s">
        <v>103</v>
      </c>
      <c r="H12" s="221" t="s">
        <v>104</v>
      </c>
      <c r="I12" s="222"/>
      <c r="J12" s="229"/>
      <c r="K12" s="230" t="s">
        <v>105</v>
      </c>
      <c r="L12" s="231"/>
      <c r="M12" s="234" t="s">
        <v>106</v>
      </c>
      <c r="N12" s="237" t="s">
        <v>107</v>
      </c>
      <c r="O12" s="238"/>
      <c r="P12" s="238"/>
      <c r="Q12" s="238"/>
      <c r="R12" s="239"/>
      <c r="S12" s="237" t="s">
        <v>108</v>
      </c>
      <c r="T12" s="238"/>
      <c r="U12" s="238"/>
      <c r="V12" s="238"/>
      <c r="W12" s="239"/>
      <c r="X12" s="240" t="s">
        <v>109</v>
      </c>
    </row>
    <row r="13" spans="2:24" x14ac:dyDescent="0.2">
      <c r="B13" s="217"/>
      <c r="C13" s="219"/>
      <c r="D13" s="219"/>
      <c r="E13" s="219"/>
      <c r="F13" s="199"/>
      <c r="G13" s="226"/>
      <c r="H13" s="217"/>
      <c r="I13" s="219"/>
      <c r="J13" s="215"/>
      <c r="K13" s="232"/>
      <c r="L13" s="233"/>
      <c r="M13" s="235"/>
      <c r="N13" s="217" t="s">
        <v>110</v>
      </c>
      <c r="O13" s="219" t="s">
        <v>111</v>
      </c>
      <c r="P13" s="219" t="s">
        <v>112</v>
      </c>
      <c r="Q13" s="219" t="s">
        <v>113</v>
      </c>
      <c r="R13" s="215" t="s">
        <v>114</v>
      </c>
      <c r="S13" s="217" t="s">
        <v>115</v>
      </c>
      <c r="T13" s="219" t="s">
        <v>116</v>
      </c>
      <c r="U13" s="219" t="s">
        <v>117</v>
      </c>
      <c r="V13" s="219" t="s">
        <v>118</v>
      </c>
      <c r="W13" s="215" t="s">
        <v>119</v>
      </c>
      <c r="X13" s="241"/>
    </row>
    <row r="14" spans="2:24" x14ac:dyDescent="0.2">
      <c r="B14" s="217"/>
      <c r="C14" s="219"/>
      <c r="D14" s="219"/>
      <c r="E14" s="219"/>
      <c r="F14" s="199"/>
      <c r="G14" s="226"/>
      <c r="H14" s="217" t="s">
        <v>120</v>
      </c>
      <c r="I14" s="219" t="s">
        <v>121</v>
      </c>
      <c r="J14" s="215"/>
      <c r="K14" s="232"/>
      <c r="L14" s="233"/>
      <c r="M14" s="235"/>
      <c r="N14" s="217"/>
      <c r="O14" s="219"/>
      <c r="P14" s="219"/>
      <c r="Q14" s="219"/>
      <c r="R14" s="215"/>
      <c r="S14" s="217"/>
      <c r="T14" s="219"/>
      <c r="U14" s="219"/>
      <c r="V14" s="219"/>
      <c r="W14" s="215"/>
      <c r="X14" s="241"/>
    </row>
    <row r="15" spans="2:24" ht="100.9" customHeight="1" thickBot="1" x14ac:dyDescent="0.25">
      <c r="B15" s="218"/>
      <c r="C15" s="220"/>
      <c r="D15" s="220"/>
      <c r="E15" s="220"/>
      <c r="F15" s="224"/>
      <c r="G15" s="227"/>
      <c r="H15" s="218"/>
      <c r="I15" s="99" t="s">
        <v>50</v>
      </c>
      <c r="J15" s="100" t="s">
        <v>122</v>
      </c>
      <c r="K15" s="104" t="s">
        <v>123</v>
      </c>
      <c r="L15" s="100" t="s">
        <v>104</v>
      </c>
      <c r="M15" s="236"/>
      <c r="N15" s="218"/>
      <c r="O15" s="220"/>
      <c r="P15" s="220"/>
      <c r="Q15" s="220"/>
      <c r="R15" s="216"/>
      <c r="S15" s="218"/>
      <c r="T15" s="220"/>
      <c r="U15" s="220"/>
      <c r="V15" s="220"/>
      <c r="W15" s="216"/>
      <c r="X15" s="242"/>
    </row>
    <row r="16" spans="2:24" ht="13.5" thickBot="1" x14ac:dyDescent="0.25">
      <c r="B16" s="101">
        <v>0</v>
      </c>
      <c r="C16" s="102">
        <v>1</v>
      </c>
      <c r="D16" s="102">
        <v>2</v>
      </c>
      <c r="E16" s="102">
        <v>3</v>
      </c>
      <c r="F16" s="102">
        <v>4</v>
      </c>
      <c r="G16" s="102">
        <v>5</v>
      </c>
      <c r="H16" s="102">
        <v>6</v>
      </c>
      <c r="I16" s="102">
        <v>7</v>
      </c>
      <c r="J16" s="102">
        <v>8</v>
      </c>
      <c r="K16" s="102">
        <v>9</v>
      </c>
      <c r="L16" s="102">
        <v>10</v>
      </c>
      <c r="M16" s="102">
        <v>11</v>
      </c>
      <c r="N16" s="102">
        <v>12</v>
      </c>
      <c r="O16" s="102">
        <v>13</v>
      </c>
      <c r="P16" s="102">
        <v>14</v>
      </c>
      <c r="Q16" s="102">
        <v>15</v>
      </c>
      <c r="R16" s="102">
        <v>16</v>
      </c>
      <c r="S16" s="102">
        <v>17</v>
      </c>
      <c r="T16" s="102">
        <v>18</v>
      </c>
      <c r="U16" s="102">
        <v>19</v>
      </c>
      <c r="V16" s="102">
        <v>20</v>
      </c>
      <c r="W16" s="102">
        <v>21</v>
      </c>
      <c r="X16" s="103">
        <v>22</v>
      </c>
    </row>
    <row r="17" spans="2:24" ht="58.5" x14ac:dyDescent="0.2">
      <c r="B17" s="73">
        <v>1</v>
      </c>
      <c r="C17" s="96"/>
      <c r="D17" s="75" t="s">
        <v>124</v>
      </c>
      <c r="E17" s="76" t="s">
        <v>125</v>
      </c>
      <c r="F17" s="75" t="s">
        <v>15</v>
      </c>
      <c r="G17" s="75"/>
      <c r="H17" s="72">
        <v>25</v>
      </c>
      <c r="I17" s="72">
        <v>25</v>
      </c>
      <c r="J17" s="72"/>
      <c r="K17" s="75"/>
      <c r="L17" s="75"/>
      <c r="M17" s="75" t="s">
        <v>126</v>
      </c>
      <c r="N17" s="72" t="s">
        <v>209</v>
      </c>
      <c r="O17" s="74" t="s">
        <v>127</v>
      </c>
      <c r="P17" s="74" t="s">
        <v>128</v>
      </c>
      <c r="Q17" s="76" t="s">
        <v>129</v>
      </c>
      <c r="R17" s="127" t="s">
        <v>125</v>
      </c>
      <c r="S17" s="75"/>
      <c r="T17" s="75"/>
      <c r="U17" s="75"/>
      <c r="V17" s="75"/>
      <c r="W17" s="75"/>
      <c r="X17" s="75"/>
    </row>
    <row r="18" spans="2:24" ht="58.5" x14ac:dyDescent="0.2">
      <c r="B18" s="72">
        <v>2</v>
      </c>
      <c r="C18" s="75"/>
      <c r="D18" s="75" t="s">
        <v>130</v>
      </c>
      <c r="E18" s="76" t="s">
        <v>131</v>
      </c>
      <c r="F18" s="75" t="s">
        <v>210</v>
      </c>
      <c r="G18" s="75"/>
      <c r="H18" s="72">
        <f>I18+J18</f>
        <v>16</v>
      </c>
      <c r="I18" s="72">
        <v>15</v>
      </c>
      <c r="J18" s="72">
        <v>1</v>
      </c>
      <c r="K18" s="75"/>
      <c r="L18" s="75"/>
      <c r="M18" s="75" t="s">
        <v>126</v>
      </c>
      <c r="N18" s="72" t="s">
        <v>132</v>
      </c>
      <c r="O18" s="74" t="s">
        <v>133</v>
      </c>
      <c r="P18" s="74" t="s">
        <v>134</v>
      </c>
      <c r="Q18" s="76" t="s">
        <v>135</v>
      </c>
      <c r="R18" s="76" t="s">
        <v>131</v>
      </c>
      <c r="S18" s="77"/>
      <c r="T18" s="75"/>
      <c r="U18" s="75"/>
      <c r="V18" s="75"/>
      <c r="W18" s="75"/>
      <c r="X18" s="75"/>
    </row>
    <row r="19" spans="2:24" ht="58.5" x14ac:dyDescent="0.2">
      <c r="B19" s="72">
        <v>3</v>
      </c>
      <c r="C19" s="75"/>
      <c r="D19" s="75" t="s">
        <v>130</v>
      </c>
      <c r="E19" s="76" t="s">
        <v>131</v>
      </c>
      <c r="F19" s="75" t="s">
        <v>211</v>
      </c>
      <c r="G19" s="75"/>
      <c r="H19" s="72">
        <f t="shared" ref="H19:H21" si="0">I19+J19</f>
        <v>16</v>
      </c>
      <c r="I19" s="72">
        <v>15</v>
      </c>
      <c r="J19" s="72">
        <v>1</v>
      </c>
      <c r="K19" s="75"/>
      <c r="L19" s="75"/>
      <c r="M19" s="75" t="s">
        <v>136</v>
      </c>
      <c r="N19" s="72" t="s">
        <v>137</v>
      </c>
      <c r="O19" s="74" t="s">
        <v>138</v>
      </c>
      <c r="P19" s="74" t="s">
        <v>139</v>
      </c>
      <c r="Q19" s="76" t="s">
        <v>140</v>
      </c>
      <c r="R19" s="76" t="s">
        <v>131</v>
      </c>
      <c r="S19" s="77"/>
      <c r="T19" s="75"/>
      <c r="U19" s="75"/>
      <c r="V19" s="75"/>
      <c r="W19" s="75"/>
      <c r="X19" s="75"/>
    </row>
    <row r="20" spans="2:24" ht="87.75" x14ac:dyDescent="0.2">
      <c r="B20" s="72">
        <v>4</v>
      </c>
      <c r="C20" s="75"/>
      <c r="D20" s="75" t="s">
        <v>130</v>
      </c>
      <c r="E20" s="76" t="s">
        <v>131</v>
      </c>
      <c r="F20" s="75" t="s">
        <v>212</v>
      </c>
      <c r="G20" s="75"/>
      <c r="H20" s="72">
        <f t="shared" si="0"/>
        <v>17</v>
      </c>
      <c r="I20" s="72">
        <v>16</v>
      </c>
      <c r="J20" s="72">
        <v>1</v>
      </c>
      <c r="K20" s="75"/>
      <c r="L20" s="75"/>
      <c r="M20" s="75" t="s">
        <v>136</v>
      </c>
      <c r="N20" s="72" t="s">
        <v>137</v>
      </c>
      <c r="O20" s="74" t="s">
        <v>141</v>
      </c>
      <c r="P20" s="74" t="s">
        <v>142</v>
      </c>
      <c r="Q20" s="76" t="s">
        <v>143</v>
      </c>
      <c r="R20" s="76" t="s">
        <v>131</v>
      </c>
      <c r="S20" s="77"/>
      <c r="T20" s="75"/>
      <c r="U20" s="75"/>
      <c r="V20" s="75"/>
      <c r="W20" s="75"/>
      <c r="X20" s="75"/>
    </row>
    <row r="21" spans="2:24" ht="58.5" x14ac:dyDescent="0.2">
      <c r="B21" s="72">
        <v>5</v>
      </c>
      <c r="C21" s="75"/>
      <c r="D21" s="75" t="s">
        <v>130</v>
      </c>
      <c r="E21" s="76" t="s">
        <v>131</v>
      </c>
      <c r="F21" s="75" t="s">
        <v>213</v>
      </c>
      <c r="G21" s="75"/>
      <c r="H21" s="72">
        <f t="shared" si="0"/>
        <v>17</v>
      </c>
      <c r="I21" s="72">
        <v>16</v>
      </c>
      <c r="J21" s="72">
        <v>1</v>
      </c>
      <c r="K21" s="75"/>
      <c r="L21" s="75"/>
      <c r="M21" s="75" t="s">
        <v>136</v>
      </c>
      <c r="N21" s="72" t="s">
        <v>137</v>
      </c>
      <c r="O21" s="74" t="s">
        <v>144</v>
      </c>
      <c r="P21" s="74" t="s">
        <v>134</v>
      </c>
      <c r="Q21" s="76" t="s">
        <v>145</v>
      </c>
      <c r="R21" s="76" t="s">
        <v>131</v>
      </c>
      <c r="S21" s="77"/>
      <c r="T21" s="75"/>
      <c r="U21" s="75"/>
      <c r="V21" s="75"/>
      <c r="W21" s="75"/>
      <c r="X21" s="75"/>
    </row>
    <row r="22" spans="2:24" ht="13.15" customHeight="1" x14ac:dyDescent="0.2">
      <c r="B22" s="198">
        <v>6</v>
      </c>
      <c r="C22" s="198"/>
      <c r="D22" s="201" t="s">
        <v>146</v>
      </c>
      <c r="E22" s="201" t="s">
        <v>147</v>
      </c>
      <c r="F22" s="75" t="s">
        <v>214</v>
      </c>
      <c r="G22" s="75" t="s">
        <v>148</v>
      </c>
      <c r="H22" s="72">
        <v>4</v>
      </c>
      <c r="I22" s="72">
        <v>4</v>
      </c>
      <c r="J22" s="72"/>
      <c r="K22" s="75"/>
      <c r="L22" s="75"/>
      <c r="M22" s="201" t="s">
        <v>136</v>
      </c>
      <c r="N22" s="198" t="s">
        <v>137</v>
      </c>
      <c r="O22" s="204" t="s">
        <v>149</v>
      </c>
      <c r="P22" s="204" t="s">
        <v>150</v>
      </c>
      <c r="Q22" s="201" t="s">
        <v>151</v>
      </c>
      <c r="R22" s="201" t="s">
        <v>152</v>
      </c>
      <c r="S22" s="228"/>
      <c r="T22" s="198"/>
      <c r="U22" s="198"/>
      <c r="V22" s="198"/>
      <c r="W22" s="198"/>
      <c r="X22" s="198"/>
    </row>
    <row r="23" spans="2:24" x14ac:dyDescent="0.2">
      <c r="B23" s="199"/>
      <c r="C23" s="199"/>
      <c r="D23" s="202"/>
      <c r="E23" s="202"/>
      <c r="F23" s="75" t="s">
        <v>215</v>
      </c>
      <c r="G23" s="75" t="s">
        <v>148</v>
      </c>
      <c r="H23" s="72">
        <v>4</v>
      </c>
      <c r="I23" s="72">
        <v>4</v>
      </c>
      <c r="J23" s="72"/>
      <c r="K23" s="75"/>
      <c r="L23" s="75"/>
      <c r="M23" s="202"/>
      <c r="N23" s="199"/>
      <c r="O23" s="205"/>
      <c r="P23" s="205"/>
      <c r="Q23" s="202"/>
      <c r="R23" s="202"/>
      <c r="S23" s="213"/>
      <c r="T23" s="199"/>
      <c r="U23" s="199"/>
      <c r="V23" s="199"/>
      <c r="W23" s="199"/>
      <c r="X23" s="199"/>
    </row>
    <row r="24" spans="2:24" x14ac:dyDescent="0.2">
      <c r="B24" s="199"/>
      <c r="C24" s="199"/>
      <c r="D24" s="202"/>
      <c r="E24" s="202"/>
      <c r="F24" s="75" t="s">
        <v>216</v>
      </c>
      <c r="G24" s="75" t="s">
        <v>148</v>
      </c>
      <c r="H24" s="72">
        <v>4</v>
      </c>
      <c r="I24" s="72">
        <v>4</v>
      </c>
      <c r="J24" s="72"/>
      <c r="K24" s="75"/>
      <c r="L24" s="75"/>
      <c r="M24" s="202"/>
      <c r="N24" s="199"/>
      <c r="O24" s="205"/>
      <c r="P24" s="205"/>
      <c r="Q24" s="202"/>
      <c r="R24" s="202"/>
      <c r="S24" s="213"/>
      <c r="T24" s="199"/>
      <c r="U24" s="199"/>
      <c r="V24" s="199"/>
      <c r="W24" s="199"/>
      <c r="X24" s="199"/>
    </row>
    <row r="25" spans="2:24" x14ac:dyDescent="0.2">
      <c r="B25" s="199"/>
      <c r="C25" s="199"/>
      <c r="D25" s="202"/>
      <c r="E25" s="202"/>
      <c r="F25" s="75" t="s">
        <v>217</v>
      </c>
      <c r="G25" s="75" t="s">
        <v>148</v>
      </c>
      <c r="H25" s="72">
        <v>4</v>
      </c>
      <c r="I25" s="72">
        <v>4</v>
      </c>
      <c r="J25" s="72"/>
      <c r="K25" s="75"/>
      <c r="L25" s="75"/>
      <c r="M25" s="202"/>
      <c r="N25" s="199"/>
      <c r="O25" s="205"/>
      <c r="P25" s="205"/>
      <c r="Q25" s="202"/>
      <c r="R25" s="202"/>
      <c r="S25" s="213"/>
      <c r="T25" s="199"/>
      <c r="U25" s="199"/>
      <c r="V25" s="199"/>
      <c r="W25" s="199"/>
      <c r="X25" s="199"/>
    </row>
    <row r="26" spans="2:24" x14ac:dyDescent="0.2">
      <c r="B26" s="199"/>
      <c r="C26" s="199"/>
      <c r="D26" s="202"/>
      <c r="E26" s="202"/>
      <c r="F26" s="75" t="s">
        <v>218</v>
      </c>
      <c r="G26" s="75" t="s">
        <v>148</v>
      </c>
      <c r="H26" s="72">
        <v>4</v>
      </c>
      <c r="I26" s="72">
        <v>4</v>
      </c>
      <c r="J26" s="72"/>
      <c r="K26" s="75"/>
      <c r="L26" s="75"/>
      <c r="M26" s="202"/>
      <c r="N26" s="199"/>
      <c r="O26" s="205"/>
      <c r="P26" s="205"/>
      <c r="Q26" s="202"/>
      <c r="R26" s="202"/>
      <c r="S26" s="213"/>
      <c r="T26" s="199"/>
      <c r="U26" s="199"/>
      <c r="V26" s="199"/>
      <c r="W26" s="199"/>
      <c r="X26" s="199"/>
    </row>
    <row r="27" spans="2:24" x14ac:dyDescent="0.2">
      <c r="B27" s="199"/>
      <c r="C27" s="199"/>
      <c r="D27" s="202"/>
      <c r="E27" s="202"/>
      <c r="F27" s="75"/>
      <c r="G27" s="79" t="s">
        <v>120</v>
      </c>
      <c r="H27" s="80">
        <f>SUM(H22:H26)</f>
        <v>20</v>
      </c>
      <c r="I27" s="80">
        <f>SUM(I22:I26)</f>
        <v>20</v>
      </c>
      <c r="J27" s="72"/>
      <c r="K27" s="75"/>
      <c r="L27" s="75"/>
      <c r="M27" s="202"/>
      <c r="N27" s="199"/>
      <c r="O27" s="205"/>
      <c r="P27" s="205"/>
      <c r="Q27" s="202"/>
      <c r="R27" s="202"/>
      <c r="S27" s="213"/>
      <c r="T27" s="199"/>
      <c r="U27" s="199"/>
      <c r="V27" s="199"/>
      <c r="W27" s="199"/>
      <c r="X27" s="199"/>
    </row>
    <row r="28" spans="2:24" x14ac:dyDescent="0.2">
      <c r="B28" s="200"/>
      <c r="C28" s="200"/>
      <c r="D28" s="203"/>
      <c r="E28" s="203"/>
      <c r="F28" s="84"/>
      <c r="G28" s="82" t="s">
        <v>153</v>
      </c>
      <c r="H28" s="83">
        <v>20</v>
      </c>
      <c r="I28" s="83">
        <v>20</v>
      </c>
      <c r="J28" s="72"/>
      <c r="K28" s="84"/>
      <c r="L28" s="84"/>
      <c r="M28" s="202"/>
      <c r="N28" s="199"/>
      <c r="O28" s="205"/>
      <c r="P28" s="205"/>
      <c r="Q28" s="202"/>
      <c r="R28" s="202"/>
      <c r="S28" s="213"/>
      <c r="T28" s="199"/>
      <c r="U28" s="199"/>
      <c r="V28" s="199"/>
      <c r="W28" s="199"/>
      <c r="X28" s="199"/>
    </row>
    <row r="29" spans="2:24" ht="13.15" customHeight="1" x14ac:dyDescent="0.2">
      <c r="B29" s="198">
        <v>7</v>
      </c>
      <c r="C29" s="198"/>
      <c r="D29" s="201" t="s">
        <v>146</v>
      </c>
      <c r="E29" s="198" t="s">
        <v>154</v>
      </c>
      <c r="F29" s="75" t="s">
        <v>219</v>
      </c>
      <c r="G29" s="75" t="s">
        <v>155</v>
      </c>
      <c r="H29" s="83">
        <v>1</v>
      </c>
      <c r="I29" s="83">
        <v>1</v>
      </c>
      <c r="J29" s="72"/>
      <c r="K29" s="75"/>
      <c r="L29" s="75"/>
      <c r="M29" s="198" t="s">
        <v>136</v>
      </c>
      <c r="N29" s="198" t="s">
        <v>137</v>
      </c>
      <c r="O29" s="201" t="s">
        <v>156</v>
      </c>
      <c r="P29" s="201" t="s">
        <v>157</v>
      </c>
      <c r="Q29" s="201" t="s">
        <v>158</v>
      </c>
      <c r="R29" s="198" t="s">
        <v>152</v>
      </c>
      <c r="S29" s="198"/>
      <c r="T29" s="198"/>
      <c r="U29" s="198"/>
      <c r="V29" s="198"/>
      <c r="W29" s="198"/>
      <c r="X29" s="198"/>
    </row>
    <row r="30" spans="2:24" x14ac:dyDescent="0.2">
      <c r="B30" s="199"/>
      <c r="C30" s="199"/>
      <c r="D30" s="202"/>
      <c r="E30" s="199"/>
      <c r="F30" s="75" t="s">
        <v>220</v>
      </c>
      <c r="G30" s="75" t="s">
        <v>155</v>
      </c>
      <c r="H30" s="83">
        <v>1</v>
      </c>
      <c r="I30" s="83">
        <v>1</v>
      </c>
      <c r="J30" s="72"/>
      <c r="K30" s="75"/>
      <c r="L30" s="75"/>
      <c r="M30" s="199"/>
      <c r="N30" s="199"/>
      <c r="O30" s="202"/>
      <c r="P30" s="202"/>
      <c r="Q30" s="202"/>
      <c r="R30" s="199"/>
      <c r="S30" s="199"/>
      <c r="T30" s="199"/>
      <c r="U30" s="199"/>
      <c r="V30" s="199"/>
      <c r="W30" s="199"/>
      <c r="X30" s="199"/>
    </row>
    <row r="31" spans="2:24" x14ac:dyDescent="0.2">
      <c r="B31" s="199"/>
      <c r="C31" s="199"/>
      <c r="D31" s="202"/>
      <c r="E31" s="199"/>
      <c r="F31" s="75" t="s">
        <v>221</v>
      </c>
      <c r="G31" s="75" t="s">
        <v>155</v>
      </c>
      <c r="H31" s="83">
        <v>1</v>
      </c>
      <c r="I31" s="83">
        <v>1</v>
      </c>
      <c r="J31" s="72"/>
      <c r="K31" s="75"/>
      <c r="L31" s="75"/>
      <c r="M31" s="199"/>
      <c r="N31" s="199"/>
      <c r="O31" s="202"/>
      <c r="P31" s="202"/>
      <c r="Q31" s="202"/>
      <c r="R31" s="199"/>
      <c r="S31" s="199"/>
      <c r="T31" s="199"/>
      <c r="U31" s="199"/>
      <c r="V31" s="199"/>
      <c r="W31" s="199"/>
      <c r="X31" s="199"/>
    </row>
    <row r="32" spans="2:24" x14ac:dyDescent="0.2">
      <c r="B32" s="199"/>
      <c r="C32" s="199"/>
      <c r="D32" s="202"/>
      <c r="E32" s="199"/>
      <c r="F32" s="75" t="s">
        <v>222</v>
      </c>
      <c r="G32" s="75" t="s">
        <v>155</v>
      </c>
      <c r="H32" s="83">
        <v>1</v>
      </c>
      <c r="I32" s="83">
        <v>1</v>
      </c>
      <c r="J32" s="72"/>
      <c r="K32" s="75"/>
      <c r="L32" s="75"/>
      <c r="M32" s="199"/>
      <c r="N32" s="199"/>
      <c r="O32" s="202"/>
      <c r="P32" s="202"/>
      <c r="Q32" s="202"/>
      <c r="R32" s="199"/>
      <c r="S32" s="199"/>
      <c r="T32" s="199"/>
      <c r="U32" s="199"/>
      <c r="V32" s="199"/>
      <c r="W32" s="199"/>
      <c r="X32" s="199"/>
    </row>
    <row r="33" spans="2:24" x14ac:dyDescent="0.2">
      <c r="B33" s="199"/>
      <c r="C33" s="199"/>
      <c r="D33" s="202"/>
      <c r="E33" s="199"/>
      <c r="F33" s="75" t="s">
        <v>214</v>
      </c>
      <c r="G33" s="75" t="s">
        <v>155</v>
      </c>
      <c r="H33" s="83">
        <v>2</v>
      </c>
      <c r="I33" s="83">
        <v>2</v>
      </c>
      <c r="J33" s="72"/>
      <c r="K33" s="75"/>
      <c r="L33" s="75"/>
      <c r="M33" s="199"/>
      <c r="N33" s="199"/>
      <c r="O33" s="202"/>
      <c r="P33" s="202"/>
      <c r="Q33" s="202"/>
      <c r="R33" s="199"/>
      <c r="S33" s="199"/>
      <c r="T33" s="199"/>
      <c r="U33" s="199"/>
      <c r="V33" s="199"/>
      <c r="W33" s="199"/>
      <c r="X33" s="199"/>
    </row>
    <row r="34" spans="2:24" x14ac:dyDescent="0.2">
      <c r="B34" s="199"/>
      <c r="C34" s="199"/>
      <c r="D34" s="202"/>
      <c r="E34" s="199"/>
      <c r="F34" s="75" t="s">
        <v>215</v>
      </c>
      <c r="G34" s="75" t="s">
        <v>155</v>
      </c>
      <c r="H34" s="83">
        <v>2</v>
      </c>
      <c r="I34" s="83">
        <v>2</v>
      </c>
      <c r="J34" s="72"/>
      <c r="K34" s="75"/>
      <c r="L34" s="75"/>
      <c r="M34" s="199"/>
      <c r="N34" s="199"/>
      <c r="O34" s="202"/>
      <c r="P34" s="202"/>
      <c r="Q34" s="202"/>
      <c r="R34" s="199"/>
      <c r="S34" s="199"/>
      <c r="T34" s="199"/>
      <c r="U34" s="199"/>
      <c r="V34" s="199"/>
      <c r="W34" s="199"/>
      <c r="X34" s="199"/>
    </row>
    <row r="35" spans="2:24" x14ac:dyDescent="0.2">
      <c r="B35" s="199"/>
      <c r="C35" s="199"/>
      <c r="D35" s="202"/>
      <c r="E35" s="199"/>
      <c r="F35" s="75" t="s">
        <v>216</v>
      </c>
      <c r="G35" s="75" t="s">
        <v>155</v>
      </c>
      <c r="H35" s="83">
        <v>2</v>
      </c>
      <c r="I35" s="83">
        <v>2</v>
      </c>
      <c r="J35" s="72"/>
      <c r="K35" s="75"/>
      <c r="L35" s="75"/>
      <c r="M35" s="199"/>
      <c r="N35" s="199"/>
      <c r="O35" s="202"/>
      <c r="P35" s="202"/>
      <c r="Q35" s="202"/>
      <c r="R35" s="199"/>
      <c r="S35" s="199"/>
      <c r="T35" s="199"/>
      <c r="U35" s="199"/>
      <c r="V35" s="199"/>
      <c r="W35" s="199"/>
      <c r="X35" s="199"/>
    </row>
    <row r="36" spans="2:24" x14ac:dyDescent="0.2">
      <c r="B36" s="199"/>
      <c r="C36" s="199"/>
      <c r="D36" s="202"/>
      <c r="E36" s="199"/>
      <c r="F36" s="75" t="s">
        <v>217</v>
      </c>
      <c r="G36" s="75" t="s">
        <v>155</v>
      </c>
      <c r="H36" s="83">
        <v>2</v>
      </c>
      <c r="I36" s="83">
        <v>2</v>
      </c>
      <c r="J36" s="72"/>
      <c r="K36" s="75"/>
      <c r="L36" s="75"/>
      <c r="M36" s="199"/>
      <c r="N36" s="199"/>
      <c r="O36" s="202"/>
      <c r="P36" s="202"/>
      <c r="Q36" s="202"/>
      <c r="R36" s="199"/>
      <c r="S36" s="199"/>
      <c r="T36" s="199"/>
      <c r="U36" s="199"/>
      <c r="V36" s="199"/>
      <c r="W36" s="199"/>
      <c r="X36" s="199"/>
    </row>
    <row r="37" spans="2:24" x14ac:dyDescent="0.2">
      <c r="B37" s="199"/>
      <c r="C37" s="199"/>
      <c r="D37" s="202"/>
      <c r="E37" s="199"/>
      <c r="F37" s="75" t="s">
        <v>218</v>
      </c>
      <c r="G37" s="75" t="s">
        <v>155</v>
      </c>
      <c r="H37" s="83">
        <v>2</v>
      </c>
      <c r="I37" s="83">
        <v>2</v>
      </c>
      <c r="J37" s="72"/>
      <c r="K37" s="75"/>
      <c r="L37" s="75"/>
      <c r="M37" s="199"/>
      <c r="N37" s="199"/>
      <c r="O37" s="202"/>
      <c r="P37" s="202"/>
      <c r="Q37" s="202"/>
      <c r="R37" s="199"/>
      <c r="S37" s="199"/>
      <c r="T37" s="199"/>
      <c r="U37" s="199"/>
      <c r="V37" s="199"/>
      <c r="W37" s="199"/>
      <c r="X37" s="199"/>
    </row>
    <row r="38" spans="2:24" ht="19.5" x14ac:dyDescent="0.2">
      <c r="B38" s="199"/>
      <c r="C38" s="199"/>
      <c r="D38" s="202"/>
      <c r="E38" s="199"/>
      <c r="F38" s="85" t="s">
        <v>214</v>
      </c>
      <c r="G38" s="75" t="s">
        <v>159</v>
      </c>
      <c r="H38" s="83">
        <v>2</v>
      </c>
      <c r="I38" s="83">
        <v>2</v>
      </c>
      <c r="J38" s="72"/>
      <c r="K38" s="85"/>
      <c r="L38" s="85"/>
      <c r="M38" s="199"/>
      <c r="N38" s="199"/>
      <c r="O38" s="202"/>
      <c r="P38" s="202"/>
      <c r="Q38" s="202"/>
      <c r="R38" s="199"/>
      <c r="S38" s="199"/>
      <c r="T38" s="199"/>
      <c r="U38" s="199"/>
      <c r="V38" s="199"/>
      <c r="W38" s="199"/>
      <c r="X38" s="199"/>
    </row>
    <row r="39" spans="2:24" ht="19.5" x14ac:dyDescent="0.2">
      <c r="B39" s="199"/>
      <c r="C39" s="199"/>
      <c r="D39" s="202"/>
      <c r="E39" s="199"/>
      <c r="F39" s="75" t="s">
        <v>215</v>
      </c>
      <c r="G39" s="75" t="s">
        <v>159</v>
      </c>
      <c r="H39" s="83">
        <v>4</v>
      </c>
      <c r="I39" s="83">
        <v>4</v>
      </c>
      <c r="J39" s="72"/>
      <c r="K39" s="75"/>
      <c r="L39" s="75"/>
      <c r="M39" s="199"/>
      <c r="N39" s="199"/>
      <c r="O39" s="202"/>
      <c r="P39" s="202"/>
      <c r="Q39" s="202"/>
      <c r="R39" s="199"/>
      <c r="S39" s="199"/>
      <c r="T39" s="199"/>
      <c r="U39" s="199"/>
      <c r="V39" s="199"/>
      <c r="W39" s="199"/>
      <c r="X39" s="199"/>
    </row>
    <row r="40" spans="2:24" x14ac:dyDescent="0.2">
      <c r="B40" s="199"/>
      <c r="C40" s="199"/>
      <c r="D40" s="202"/>
      <c r="E40" s="199"/>
      <c r="F40" s="75"/>
      <c r="G40" s="79" t="s">
        <v>120</v>
      </c>
      <c r="H40" s="80">
        <f>SUM(H29:H39)</f>
        <v>20</v>
      </c>
      <c r="I40" s="80">
        <f>SUM(I29:I39)</f>
        <v>20</v>
      </c>
      <c r="J40" s="72"/>
      <c r="K40" s="75"/>
      <c r="L40" s="75"/>
      <c r="M40" s="199"/>
      <c r="N40" s="199"/>
      <c r="O40" s="202"/>
      <c r="P40" s="202"/>
      <c r="Q40" s="202"/>
      <c r="R40" s="199"/>
      <c r="S40" s="199"/>
      <c r="T40" s="199"/>
      <c r="U40" s="199"/>
      <c r="V40" s="199"/>
      <c r="W40" s="199"/>
      <c r="X40" s="199"/>
    </row>
    <row r="41" spans="2:24" x14ac:dyDescent="0.2">
      <c r="B41" s="200"/>
      <c r="C41" s="200"/>
      <c r="D41" s="203"/>
      <c r="E41" s="200"/>
      <c r="F41" s="84"/>
      <c r="G41" s="82" t="s">
        <v>153</v>
      </c>
      <c r="H41" s="83">
        <v>20</v>
      </c>
      <c r="I41" s="83">
        <v>20</v>
      </c>
      <c r="J41" s="72"/>
      <c r="K41" s="84"/>
      <c r="L41" s="84"/>
      <c r="M41" s="200"/>
      <c r="N41" s="200"/>
      <c r="O41" s="203"/>
      <c r="P41" s="203"/>
      <c r="Q41" s="203"/>
      <c r="R41" s="200"/>
      <c r="S41" s="200"/>
      <c r="T41" s="200"/>
      <c r="U41" s="200"/>
      <c r="V41" s="200"/>
      <c r="W41" s="200"/>
      <c r="X41" s="200"/>
    </row>
    <row r="42" spans="2:24" ht="13.15" customHeight="1" x14ac:dyDescent="0.2">
      <c r="B42" s="198">
        <v>8</v>
      </c>
      <c r="C42" s="198"/>
      <c r="D42" s="201" t="s">
        <v>160</v>
      </c>
      <c r="E42" s="201" t="s">
        <v>161</v>
      </c>
      <c r="F42" s="75" t="s">
        <v>214</v>
      </c>
      <c r="G42" s="86" t="s">
        <v>161</v>
      </c>
      <c r="H42" s="72">
        <v>4</v>
      </c>
      <c r="I42" s="72">
        <v>4</v>
      </c>
      <c r="J42" s="72"/>
      <c r="K42" s="75"/>
      <c r="L42" s="75"/>
      <c r="M42" s="201" t="s">
        <v>136</v>
      </c>
      <c r="N42" s="198" t="s">
        <v>137</v>
      </c>
      <c r="O42" s="204" t="s">
        <v>162</v>
      </c>
      <c r="P42" s="204" t="s">
        <v>163</v>
      </c>
      <c r="Q42" s="201" t="s">
        <v>164</v>
      </c>
      <c r="R42" s="201" t="s">
        <v>152</v>
      </c>
      <c r="S42" s="198"/>
      <c r="T42" s="198"/>
      <c r="U42" s="198"/>
      <c r="V42" s="198"/>
      <c r="W42" s="198"/>
      <c r="X42" s="198"/>
    </row>
    <row r="43" spans="2:24" x14ac:dyDescent="0.2">
      <c r="B43" s="199"/>
      <c r="C43" s="199"/>
      <c r="D43" s="202"/>
      <c r="E43" s="202"/>
      <c r="F43" s="75" t="s">
        <v>215</v>
      </c>
      <c r="G43" s="86" t="s">
        <v>161</v>
      </c>
      <c r="H43" s="72">
        <v>4</v>
      </c>
      <c r="I43" s="72">
        <v>4</v>
      </c>
      <c r="J43" s="72"/>
      <c r="K43" s="75"/>
      <c r="L43" s="75"/>
      <c r="M43" s="202"/>
      <c r="N43" s="199"/>
      <c r="O43" s="205"/>
      <c r="P43" s="205"/>
      <c r="Q43" s="202"/>
      <c r="R43" s="202"/>
      <c r="S43" s="199"/>
      <c r="T43" s="199"/>
      <c r="U43" s="199"/>
      <c r="V43" s="199"/>
      <c r="W43" s="199"/>
      <c r="X43" s="199"/>
    </row>
    <row r="44" spans="2:24" x14ac:dyDescent="0.2">
      <c r="B44" s="199"/>
      <c r="C44" s="199"/>
      <c r="D44" s="202"/>
      <c r="E44" s="202"/>
      <c r="F44" s="75" t="s">
        <v>216</v>
      </c>
      <c r="G44" s="86" t="s">
        <v>161</v>
      </c>
      <c r="H44" s="72">
        <v>4</v>
      </c>
      <c r="I44" s="72">
        <v>4</v>
      </c>
      <c r="J44" s="72"/>
      <c r="K44" s="75"/>
      <c r="L44" s="75"/>
      <c r="M44" s="202"/>
      <c r="N44" s="199"/>
      <c r="O44" s="205"/>
      <c r="P44" s="205"/>
      <c r="Q44" s="202"/>
      <c r="R44" s="202"/>
      <c r="S44" s="199"/>
      <c r="T44" s="199"/>
      <c r="U44" s="199"/>
      <c r="V44" s="199"/>
      <c r="W44" s="199"/>
      <c r="X44" s="199"/>
    </row>
    <row r="45" spans="2:24" x14ac:dyDescent="0.2">
      <c r="B45" s="199"/>
      <c r="C45" s="199"/>
      <c r="D45" s="202"/>
      <c r="E45" s="202"/>
      <c r="F45" s="75" t="s">
        <v>217</v>
      </c>
      <c r="G45" s="86" t="s">
        <v>161</v>
      </c>
      <c r="H45" s="72">
        <v>4</v>
      </c>
      <c r="I45" s="72">
        <v>4</v>
      </c>
      <c r="J45" s="72"/>
      <c r="K45" s="75"/>
      <c r="L45" s="75"/>
      <c r="M45" s="202"/>
      <c r="N45" s="199"/>
      <c r="O45" s="205"/>
      <c r="P45" s="205"/>
      <c r="Q45" s="202"/>
      <c r="R45" s="202"/>
      <c r="S45" s="199"/>
      <c r="T45" s="199"/>
      <c r="U45" s="199"/>
      <c r="V45" s="199"/>
      <c r="W45" s="199"/>
      <c r="X45" s="199"/>
    </row>
    <row r="46" spans="2:24" x14ac:dyDescent="0.2">
      <c r="B46" s="199"/>
      <c r="C46" s="199"/>
      <c r="D46" s="202"/>
      <c r="E46" s="202"/>
      <c r="F46" s="75" t="s">
        <v>218</v>
      </c>
      <c r="G46" s="86" t="s">
        <v>161</v>
      </c>
      <c r="H46" s="72">
        <v>4</v>
      </c>
      <c r="I46" s="72">
        <v>4</v>
      </c>
      <c r="J46" s="72"/>
      <c r="K46" s="75"/>
      <c r="L46" s="75"/>
      <c r="M46" s="202"/>
      <c r="N46" s="199"/>
      <c r="O46" s="205"/>
      <c r="P46" s="205"/>
      <c r="Q46" s="202"/>
      <c r="R46" s="202"/>
      <c r="S46" s="199"/>
      <c r="T46" s="199"/>
      <c r="U46" s="199"/>
      <c r="V46" s="199"/>
      <c r="W46" s="199"/>
      <c r="X46" s="199"/>
    </row>
    <row r="47" spans="2:24" x14ac:dyDescent="0.2">
      <c r="B47" s="199"/>
      <c r="C47" s="199"/>
      <c r="D47" s="202"/>
      <c r="E47" s="202"/>
      <c r="F47" s="55"/>
      <c r="G47" s="87" t="s">
        <v>120</v>
      </c>
      <c r="H47" s="80">
        <f>SUM(H42:H46)</f>
        <v>20</v>
      </c>
      <c r="I47" s="80">
        <f>SUM(I42:I46)</f>
        <v>20</v>
      </c>
      <c r="J47" s="72"/>
      <c r="K47" s="55"/>
      <c r="L47" s="55"/>
      <c r="M47" s="202"/>
      <c r="N47" s="199"/>
      <c r="O47" s="205"/>
      <c r="P47" s="205"/>
      <c r="Q47" s="202"/>
      <c r="R47" s="202"/>
      <c r="S47" s="199"/>
      <c r="T47" s="199"/>
      <c r="U47" s="199"/>
      <c r="V47" s="199"/>
      <c r="W47" s="199"/>
      <c r="X47" s="199"/>
    </row>
    <row r="48" spans="2:24" x14ac:dyDescent="0.2">
      <c r="B48" s="200"/>
      <c r="C48" s="200"/>
      <c r="D48" s="203"/>
      <c r="E48" s="203"/>
      <c r="F48" s="84"/>
      <c r="G48" s="88" t="s">
        <v>153</v>
      </c>
      <c r="H48" s="83">
        <v>20</v>
      </c>
      <c r="I48" s="83">
        <v>20</v>
      </c>
      <c r="J48" s="89"/>
      <c r="K48" s="84"/>
      <c r="L48" s="84"/>
      <c r="M48" s="203"/>
      <c r="N48" s="200"/>
      <c r="O48" s="206"/>
      <c r="P48" s="206"/>
      <c r="Q48" s="203"/>
      <c r="R48" s="203"/>
      <c r="S48" s="200"/>
      <c r="T48" s="200"/>
      <c r="U48" s="200"/>
      <c r="V48" s="200"/>
      <c r="W48" s="200"/>
      <c r="X48" s="200"/>
    </row>
    <row r="49" spans="2:24" ht="13.15" customHeight="1" x14ac:dyDescent="0.2">
      <c r="B49" s="198">
        <v>9</v>
      </c>
      <c r="C49" s="198"/>
      <c r="D49" s="201" t="s">
        <v>146</v>
      </c>
      <c r="E49" s="198" t="s">
        <v>165</v>
      </c>
      <c r="F49" s="91" t="s">
        <v>214</v>
      </c>
      <c r="G49" s="90" t="s">
        <v>166</v>
      </c>
      <c r="H49" s="72">
        <v>1</v>
      </c>
      <c r="I49" s="72">
        <v>1</v>
      </c>
      <c r="J49" s="89"/>
      <c r="K49" s="91"/>
      <c r="L49" s="91"/>
      <c r="M49" s="198" t="s">
        <v>136</v>
      </c>
      <c r="N49" s="198" t="s">
        <v>137</v>
      </c>
      <c r="O49" s="198" t="s">
        <v>167</v>
      </c>
      <c r="P49" s="201" t="s">
        <v>168</v>
      </c>
      <c r="Q49" s="198" t="s">
        <v>169</v>
      </c>
      <c r="R49" s="198" t="s">
        <v>152</v>
      </c>
      <c r="S49" s="198"/>
      <c r="T49" s="198"/>
      <c r="U49" s="198"/>
      <c r="V49" s="198"/>
      <c r="W49" s="198"/>
      <c r="X49" s="198"/>
    </row>
    <row r="50" spans="2:24" ht="39" x14ac:dyDescent="0.2">
      <c r="B50" s="199"/>
      <c r="C50" s="199"/>
      <c r="D50" s="202"/>
      <c r="E50" s="199"/>
      <c r="F50" s="91" t="s">
        <v>214</v>
      </c>
      <c r="G50" s="92" t="s">
        <v>170</v>
      </c>
      <c r="H50" s="72">
        <v>1</v>
      </c>
      <c r="I50" s="72"/>
      <c r="J50" s="89">
        <v>1</v>
      </c>
      <c r="K50" s="91"/>
      <c r="L50" s="91"/>
      <c r="M50" s="199"/>
      <c r="N50" s="199"/>
      <c r="O50" s="199"/>
      <c r="P50" s="202"/>
      <c r="Q50" s="199"/>
      <c r="R50" s="199"/>
      <c r="S50" s="199"/>
      <c r="T50" s="199"/>
      <c r="U50" s="199"/>
      <c r="V50" s="199"/>
      <c r="W50" s="199"/>
      <c r="X50" s="199"/>
    </row>
    <row r="51" spans="2:24" x14ac:dyDescent="0.2">
      <c r="B51" s="199"/>
      <c r="C51" s="199"/>
      <c r="D51" s="202"/>
      <c r="E51" s="199"/>
      <c r="F51" s="91" t="s">
        <v>215</v>
      </c>
      <c r="G51" s="92" t="s">
        <v>166</v>
      </c>
      <c r="H51" s="72">
        <v>2</v>
      </c>
      <c r="I51" s="72">
        <v>2</v>
      </c>
      <c r="J51" s="89"/>
      <c r="K51" s="91"/>
      <c r="L51" s="91"/>
      <c r="M51" s="199"/>
      <c r="N51" s="199"/>
      <c r="O51" s="199"/>
      <c r="P51" s="202"/>
      <c r="Q51" s="199"/>
      <c r="R51" s="199"/>
      <c r="S51" s="199"/>
      <c r="T51" s="199"/>
      <c r="U51" s="199"/>
      <c r="V51" s="199"/>
      <c r="W51" s="199"/>
      <c r="X51" s="199"/>
    </row>
    <row r="52" spans="2:24" ht="39" x14ac:dyDescent="0.2">
      <c r="B52" s="199"/>
      <c r="C52" s="199"/>
      <c r="D52" s="202"/>
      <c r="E52" s="199"/>
      <c r="F52" s="91" t="s">
        <v>215</v>
      </c>
      <c r="G52" s="92" t="s">
        <v>170</v>
      </c>
      <c r="H52" s="72">
        <v>1</v>
      </c>
      <c r="I52" s="72"/>
      <c r="J52" s="89">
        <v>1</v>
      </c>
      <c r="K52" s="91"/>
      <c r="L52" s="91"/>
      <c r="M52" s="199"/>
      <c r="N52" s="199"/>
      <c r="O52" s="199"/>
      <c r="P52" s="202"/>
      <c r="Q52" s="199"/>
      <c r="R52" s="199"/>
      <c r="S52" s="199"/>
      <c r="T52" s="199"/>
      <c r="U52" s="199"/>
      <c r="V52" s="199"/>
      <c r="W52" s="199"/>
      <c r="X52" s="199"/>
    </row>
    <row r="53" spans="2:24" x14ac:dyDescent="0.2">
      <c r="B53" s="199"/>
      <c r="C53" s="199"/>
      <c r="D53" s="202"/>
      <c r="E53" s="199"/>
      <c r="F53" s="91" t="s">
        <v>216</v>
      </c>
      <c r="G53" s="92" t="s">
        <v>166</v>
      </c>
      <c r="H53" s="72">
        <v>4</v>
      </c>
      <c r="I53" s="72">
        <v>4</v>
      </c>
      <c r="J53" s="89"/>
      <c r="K53" s="91"/>
      <c r="L53" s="91"/>
      <c r="M53" s="199"/>
      <c r="N53" s="199"/>
      <c r="O53" s="199"/>
      <c r="P53" s="202"/>
      <c r="Q53" s="199"/>
      <c r="R53" s="199"/>
      <c r="S53" s="199"/>
      <c r="T53" s="199"/>
      <c r="U53" s="199"/>
      <c r="V53" s="199"/>
      <c r="W53" s="199"/>
      <c r="X53" s="199"/>
    </row>
    <row r="54" spans="2:24" ht="39" x14ac:dyDescent="0.2">
      <c r="B54" s="199"/>
      <c r="C54" s="199"/>
      <c r="D54" s="202"/>
      <c r="E54" s="199"/>
      <c r="F54" s="91" t="s">
        <v>216</v>
      </c>
      <c r="G54" s="92" t="s">
        <v>170</v>
      </c>
      <c r="H54" s="72">
        <v>1</v>
      </c>
      <c r="I54" s="72"/>
      <c r="J54" s="89">
        <v>1</v>
      </c>
      <c r="K54" s="91"/>
      <c r="L54" s="91"/>
      <c r="M54" s="199"/>
      <c r="N54" s="199"/>
      <c r="O54" s="199"/>
      <c r="P54" s="202"/>
      <c r="Q54" s="199"/>
      <c r="R54" s="199"/>
      <c r="S54" s="199"/>
      <c r="T54" s="199"/>
      <c r="U54" s="199"/>
      <c r="V54" s="199"/>
      <c r="W54" s="199"/>
      <c r="X54" s="199"/>
    </row>
    <row r="55" spans="2:24" x14ac:dyDescent="0.2">
      <c r="B55" s="199"/>
      <c r="C55" s="199"/>
      <c r="D55" s="202"/>
      <c r="E55" s="199"/>
      <c r="F55" s="91" t="s">
        <v>217</v>
      </c>
      <c r="G55" s="92" t="s">
        <v>166</v>
      </c>
      <c r="H55" s="72">
        <v>2</v>
      </c>
      <c r="I55" s="72">
        <v>2</v>
      </c>
      <c r="J55" s="89"/>
      <c r="K55" s="91"/>
      <c r="L55" s="91"/>
      <c r="M55" s="199"/>
      <c r="N55" s="199"/>
      <c r="O55" s="199"/>
      <c r="P55" s="202"/>
      <c r="Q55" s="199"/>
      <c r="R55" s="199"/>
      <c r="S55" s="199"/>
      <c r="T55" s="199"/>
      <c r="U55" s="199"/>
      <c r="V55" s="199"/>
      <c r="W55" s="199"/>
      <c r="X55" s="199"/>
    </row>
    <row r="56" spans="2:24" x14ac:dyDescent="0.2">
      <c r="B56" s="199"/>
      <c r="C56" s="199"/>
      <c r="D56" s="202"/>
      <c r="E56" s="199"/>
      <c r="F56" s="91" t="s">
        <v>218</v>
      </c>
      <c r="G56" s="92" t="s">
        <v>166</v>
      </c>
      <c r="H56" s="72">
        <v>1</v>
      </c>
      <c r="I56" s="72">
        <v>1</v>
      </c>
      <c r="J56" s="89"/>
      <c r="K56" s="91"/>
      <c r="L56" s="91"/>
      <c r="M56" s="199"/>
      <c r="N56" s="199"/>
      <c r="O56" s="199"/>
      <c r="P56" s="202"/>
      <c r="Q56" s="199"/>
      <c r="R56" s="199"/>
      <c r="S56" s="199"/>
      <c r="T56" s="199"/>
      <c r="U56" s="199"/>
      <c r="V56" s="199"/>
      <c r="W56" s="199"/>
      <c r="X56" s="199"/>
    </row>
    <row r="57" spans="2:24" ht="19.5" x14ac:dyDescent="0.2">
      <c r="B57" s="199"/>
      <c r="C57" s="199"/>
      <c r="D57" s="202"/>
      <c r="E57" s="199"/>
      <c r="F57" s="91" t="s">
        <v>214</v>
      </c>
      <c r="G57" s="92" t="s">
        <v>171</v>
      </c>
      <c r="H57" s="72">
        <v>1</v>
      </c>
      <c r="I57" s="72">
        <v>1</v>
      </c>
      <c r="J57" s="89"/>
      <c r="K57" s="91"/>
      <c r="L57" s="91"/>
      <c r="M57" s="199"/>
      <c r="N57" s="199"/>
      <c r="O57" s="199"/>
      <c r="P57" s="202"/>
      <c r="Q57" s="199"/>
      <c r="R57" s="199"/>
      <c r="S57" s="199"/>
      <c r="T57" s="199"/>
      <c r="U57" s="199"/>
      <c r="V57" s="199"/>
      <c r="W57" s="199"/>
      <c r="X57" s="199"/>
    </row>
    <row r="58" spans="2:24" ht="19.5" x14ac:dyDescent="0.2">
      <c r="B58" s="199"/>
      <c r="C58" s="199"/>
      <c r="D58" s="202"/>
      <c r="E58" s="199"/>
      <c r="F58" s="91" t="s">
        <v>215</v>
      </c>
      <c r="G58" s="92" t="s">
        <v>171</v>
      </c>
      <c r="H58" s="72">
        <v>1</v>
      </c>
      <c r="I58" s="72">
        <v>1</v>
      </c>
      <c r="J58" s="89"/>
      <c r="K58" s="91"/>
      <c r="L58" s="91"/>
      <c r="M58" s="199"/>
      <c r="N58" s="199"/>
      <c r="O58" s="199"/>
      <c r="P58" s="202"/>
      <c r="Q58" s="199"/>
      <c r="R58" s="199"/>
      <c r="S58" s="199"/>
      <c r="T58" s="199"/>
      <c r="U58" s="199"/>
      <c r="V58" s="199"/>
      <c r="W58" s="199"/>
      <c r="X58" s="199"/>
    </row>
    <row r="59" spans="2:24" ht="19.5" x14ac:dyDescent="0.2">
      <c r="B59" s="199"/>
      <c r="C59" s="199"/>
      <c r="D59" s="202"/>
      <c r="E59" s="199"/>
      <c r="F59" s="91" t="s">
        <v>216</v>
      </c>
      <c r="G59" s="92" t="s">
        <v>171</v>
      </c>
      <c r="H59" s="72">
        <v>1</v>
      </c>
      <c r="I59" s="72">
        <v>1</v>
      </c>
      <c r="J59" s="89"/>
      <c r="K59" s="91"/>
      <c r="L59" s="91"/>
      <c r="M59" s="199"/>
      <c r="N59" s="199"/>
      <c r="O59" s="199"/>
      <c r="P59" s="202"/>
      <c r="Q59" s="199"/>
      <c r="R59" s="199"/>
      <c r="S59" s="199"/>
      <c r="T59" s="199"/>
      <c r="U59" s="199"/>
      <c r="V59" s="199"/>
      <c r="W59" s="199"/>
      <c r="X59" s="199"/>
    </row>
    <row r="60" spans="2:24" ht="19.5" x14ac:dyDescent="0.2">
      <c r="B60" s="199"/>
      <c r="C60" s="199"/>
      <c r="D60" s="202"/>
      <c r="E60" s="199"/>
      <c r="F60" s="91" t="s">
        <v>214</v>
      </c>
      <c r="G60" s="92" t="s">
        <v>172</v>
      </c>
      <c r="H60" s="72">
        <v>1</v>
      </c>
      <c r="I60" s="72">
        <v>1</v>
      </c>
      <c r="J60" s="89"/>
      <c r="K60" s="91"/>
      <c r="L60" s="91"/>
      <c r="M60" s="199"/>
      <c r="N60" s="199"/>
      <c r="O60" s="199"/>
      <c r="P60" s="202"/>
      <c r="Q60" s="199"/>
      <c r="R60" s="199"/>
      <c r="S60" s="199"/>
      <c r="T60" s="199"/>
      <c r="U60" s="199"/>
      <c r="V60" s="199"/>
      <c r="W60" s="199"/>
      <c r="X60" s="199"/>
    </row>
    <row r="61" spans="2:24" ht="19.5" x14ac:dyDescent="0.2">
      <c r="B61" s="199"/>
      <c r="C61" s="199"/>
      <c r="D61" s="202"/>
      <c r="E61" s="199"/>
      <c r="F61" s="91" t="s">
        <v>215</v>
      </c>
      <c r="G61" s="92" t="s">
        <v>172</v>
      </c>
      <c r="H61" s="72">
        <v>1</v>
      </c>
      <c r="I61" s="72">
        <v>1</v>
      </c>
      <c r="J61" s="89"/>
      <c r="K61" s="91"/>
      <c r="L61" s="91"/>
      <c r="M61" s="199"/>
      <c r="N61" s="199"/>
      <c r="O61" s="199"/>
      <c r="P61" s="202"/>
      <c r="Q61" s="199"/>
      <c r="R61" s="199"/>
      <c r="S61" s="199"/>
      <c r="T61" s="199"/>
      <c r="U61" s="199"/>
      <c r="V61" s="199"/>
      <c r="W61" s="199"/>
      <c r="X61" s="199"/>
    </row>
    <row r="62" spans="2:24" ht="19.5" x14ac:dyDescent="0.2">
      <c r="B62" s="199"/>
      <c r="C62" s="199"/>
      <c r="D62" s="202"/>
      <c r="E62" s="199"/>
      <c r="F62" s="91" t="s">
        <v>216</v>
      </c>
      <c r="G62" s="92" t="s">
        <v>172</v>
      </c>
      <c r="H62" s="72">
        <v>1</v>
      </c>
      <c r="I62" s="72">
        <v>1</v>
      </c>
      <c r="J62" s="89"/>
      <c r="K62" s="91"/>
      <c r="L62" s="91"/>
      <c r="M62" s="199"/>
      <c r="N62" s="199"/>
      <c r="O62" s="199"/>
      <c r="P62" s="202"/>
      <c r="Q62" s="199"/>
      <c r="R62" s="199"/>
      <c r="S62" s="199"/>
      <c r="T62" s="199"/>
      <c r="U62" s="199"/>
      <c r="V62" s="199"/>
      <c r="W62" s="199"/>
      <c r="X62" s="199"/>
    </row>
    <row r="63" spans="2:24" ht="19.5" x14ac:dyDescent="0.2">
      <c r="B63" s="199"/>
      <c r="C63" s="199"/>
      <c r="D63" s="202"/>
      <c r="E63" s="199"/>
      <c r="F63" s="91" t="s">
        <v>217</v>
      </c>
      <c r="G63" s="92" t="s">
        <v>172</v>
      </c>
      <c r="H63" s="72">
        <v>1</v>
      </c>
      <c r="I63" s="72">
        <v>1</v>
      </c>
      <c r="J63" s="89"/>
      <c r="K63" s="91"/>
      <c r="L63" s="91"/>
      <c r="M63" s="199"/>
      <c r="N63" s="199"/>
      <c r="O63" s="199"/>
      <c r="P63" s="202"/>
      <c r="Q63" s="199"/>
      <c r="R63" s="199"/>
      <c r="S63" s="199"/>
      <c r="T63" s="199"/>
      <c r="U63" s="199"/>
      <c r="V63" s="199"/>
      <c r="W63" s="199"/>
      <c r="X63" s="199"/>
    </row>
    <row r="64" spans="2:24" x14ac:dyDescent="0.2">
      <c r="B64" s="199"/>
      <c r="C64" s="199"/>
      <c r="D64" s="202"/>
      <c r="E64" s="199"/>
      <c r="F64" s="81"/>
      <c r="G64" s="87" t="s">
        <v>120</v>
      </c>
      <c r="H64" s="80">
        <f>SUM(I64:J64)</f>
        <v>20</v>
      </c>
      <c r="I64" s="80">
        <f>SUM(I49:I63)</f>
        <v>17</v>
      </c>
      <c r="J64" s="93">
        <v>3</v>
      </c>
      <c r="K64" s="81"/>
      <c r="L64" s="81"/>
      <c r="M64" s="199"/>
      <c r="N64" s="199"/>
      <c r="O64" s="199"/>
      <c r="P64" s="202"/>
      <c r="Q64" s="199"/>
      <c r="R64" s="199"/>
      <c r="S64" s="199"/>
      <c r="T64" s="199"/>
      <c r="U64" s="199"/>
      <c r="V64" s="199"/>
      <c r="W64" s="199"/>
      <c r="X64" s="199"/>
    </row>
    <row r="65" spans="2:24" x14ac:dyDescent="0.2">
      <c r="B65" s="199"/>
      <c r="C65" s="199"/>
      <c r="D65" s="202"/>
      <c r="E65" s="199"/>
      <c r="F65" s="84"/>
      <c r="G65" s="88" t="s">
        <v>153</v>
      </c>
      <c r="H65" s="80">
        <v>20</v>
      </c>
      <c r="I65" s="80">
        <v>17</v>
      </c>
      <c r="J65" s="93">
        <v>3</v>
      </c>
      <c r="K65" s="84"/>
      <c r="L65" s="84"/>
      <c r="M65" s="200"/>
      <c r="N65" s="200"/>
      <c r="O65" s="200"/>
      <c r="P65" s="203"/>
      <c r="Q65" s="200"/>
      <c r="R65" s="200"/>
      <c r="S65" s="200"/>
      <c r="T65" s="200"/>
      <c r="U65" s="200"/>
      <c r="V65" s="200"/>
      <c r="W65" s="200"/>
      <c r="X65" s="200"/>
    </row>
    <row r="66" spans="2:24" ht="13.15" customHeight="1" x14ac:dyDescent="0.2">
      <c r="B66" s="198">
        <v>10</v>
      </c>
      <c r="C66" s="198"/>
      <c r="D66" s="198" t="s">
        <v>146</v>
      </c>
      <c r="E66" s="198" t="s">
        <v>173</v>
      </c>
      <c r="F66" s="91" t="s">
        <v>214</v>
      </c>
      <c r="G66" s="90" t="s">
        <v>174</v>
      </c>
      <c r="H66" s="72">
        <v>2</v>
      </c>
      <c r="I66" s="72">
        <v>2</v>
      </c>
      <c r="J66" s="93"/>
      <c r="K66" s="91"/>
      <c r="L66" s="91"/>
      <c r="M66" s="198" t="s">
        <v>136</v>
      </c>
      <c r="N66" s="198" t="s">
        <v>137</v>
      </c>
      <c r="O66" s="198" t="s">
        <v>162</v>
      </c>
      <c r="P66" s="198" t="s">
        <v>175</v>
      </c>
      <c r="Q66" s="198" t="s">
        <v>176</v>
      </c>
      <c r="R66" s="198" t="s">
        <v>152</v>
      </c>
      <c r="S66" s="198" t="s">
        <v>177</v>
      </c>
      <c r="T66" s="198"/>
      <c r="U66" s="198"/>
      <c r="V66" s="198"/>
      <c r="W66" s="198"/>
      <c r="X66" s="210" t="s">
        <v>178</v>
      </c>
    </row>
    <row r="67" spans="2:24" x14ac:dyDescent="0.2">
      <c r="B67" s="199"/>
      <c r="C67" s="199"/>
      <c r="D67" s="199"/>
      <c r="E67" s="199"/>
      <c r="F67" s="91" t="s">
        <v>215</v>
      </c>
      <c r="G67" s="90" t="s">
        <v>174</v>
      </c>
      <c r="H67" s="72">
        <v>1</v>
      </c>
      <c r="I67" s="72">
        <v>1</v>
      </c>
      <c r="J67" s="93"/>
      <c r="K67" s="91"/>
      <c r="L67" s="91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211"/>
    </row>
    <row r="68" spans="2:24" x14ac:dyDescent="0.2">
      <c r="B68" s="199"/>
      <c r="C68" s="199"/>
      <c r="D68" s="199"/>
      <c r="E68" s="199"/>
      <c r="F68" s="91" t="s">
        <v>216</v>
      </c>
      <c r="G68" s="90" t="s">
        <v>174</v>
      </c>
      <c r="H68" s="72">
        <v>1</v>
      </c>
      <c r="I68" s="72">
        <v>1</v>
      </c>
      <c r="J68" s="93"/>
      <c r="K68" s="91"/>
      <c r="L68" s="91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211"/>
    </row>
    <row r="69" spans="2:24" x14ac:dyDescent="0.2">
      <c r="B69" s="199"/>
      <c r="C69" s="199"/>
      <c r="D69" s="199"/>
      <c r="E69" s="199"/>
      <c r="F69" s="91" t="s">
        <v>217</v>
      </c>
      <c r="G69" s="90" t="s">
        <v>174</v>
      </c>
      <c r="H69" s="72">
        <v>1</v>
      </c>
      <c r="I69" s="72">
        <v>1</v>
      </c>
      <c r="J69" s="93"/>
      <c r="K69" s="91"/>
      <c r="L69" s="91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211"/>
    </row>
    <row r="70" spans="2:24" x14ac:dyDescent="0.2">
      <c r="B70" s="199"/>
      <c r="C70" s="199"/>
      <c r="D70" s="199"/>
      <c r="E70" s="199"/>
      <c r="F70" s="91" t="s">
        <v>218</v>
      </c>
      <c r="G70" s="90" t="s">
        <v>174</v>
      </c>
      <c r="H70" s="72">
        <v>2</v>
      </c>
      <c r="I70" s="72">
        <v>2</v>
      </c>
      <c r="J70" s="93"/>
      <c r="K70" s="91"/>
      <c r="L70" s="91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211"/>
    </row>
    <row r="71" spans="2:24" ht="39" x14ac:dyDescent="0.2">
      <c r="B71" s="199"/>
      <c r="C71" s="199"/>
      <c r="D71" s="199"/>
      <c r="E71" s="199"/>
      <c r="F71" s="91" t="s">
        <v>214</v>
      </c>
      <c r="G71" s="92" t="s">
        <v>179</v>
      </c>
      <c r="H71" s="72">
        <v>1</v>
      </c>
      <c r="I71" s="72">
        <v>1</v>
      </c>
      <c r="J71" s="93"/>
      <c r="K71" s="91"/>
      <c r="L71" s="91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211"/>
    </row>
    <row r="72" spans="2:24" x14ac:dyDescent="0.2">
      <c r="B72" s="199"/>
      <c r="C72" s="199"/>
      <c r="D72" s="199"/>
      <c r="E72" s="199"/>
      <c r="F72" s="93"/>
      <c r="G72" s="87" t="s">
        <v>120</v>
      </c>
      <c r="H72" s="80">
        <v>8</v>
      </c>
      <c r="I72" s="80">
        <v>8</v>
      </c>
      <c r="J72" s="93"/>
      <c r="K72" s="93"/>
      <c r="L72" s="94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211"/>
    </row>
    <row r="73" spans="2:24" x14ac:dyDescent="0.2">
      <c r="B73" s="200"/>
      <c r="C73" s="200"/>
      <c r="D73" s="200"/>
      <c r="E73" s="200"/>
      <c r="F73" s="84"/>
      <c r="G73" s="88" t="s">
        <v>153</v>
      </c>
      <c r="H73" s="83">
        <v>8</v>
      </c>
      <c r="I73" s="83">
        <v>8</v>
      </c>
      <c r="J73" s="93"/>
      <c r="K73" s="84"/>
      <c r="L73" s="84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12"/>
    </row>
    <row r="74" spans="2:24" ht="58.5" x14ac:dyDescent="0.2">
      <c r="B74" s="198">
        <v>11</v>
      </c>
      <c r="C74" s="201" t="s">
        <v>180</v>
      </c>
      <c r="D74" s="74" t="s">
        <v>146</v>
      </c>
      <c r="E74" s="76" t="s">
        <v>147</v>
      </c>
      <c r="F74" s="75" t="s">
        <v>218</v>
      </c>
      <c r="G74" s="75" t="s">
        <v>148</v>
      </c>
      <c r="H74" s="72">
        <v>2</v>
      </c>
      <c r="I74" s="72">
        <v>2</v>
      </c>
      <c r="J74" s="72"/>
      <c r="K74" s="75"/>
      <c r="L74" s="75"/>
      <c r="M74" s="75"/>
      <c r="N74" s="89"/>
      <c r="O74" s="74"/>
      <c r="P74" s="74"/>
      <c r="Q74" s="76"/>
      <c r="R74" s="76"/>
      <c r="S74" s="77"/>
      <c r="T74" s="75"/>
      <c r="U74" s="75"/>
      <c r="V74" s="75"/>
      <c r="W74" s="75"/>
      <c r="X74" s="95" t="s">
        <v>181</v>
      </c>
    </row>
    <row r="75" spans="2:24" ht="13.15" customHeight="1" x14ac:dyDescent="0.2">
      <c r="B75" s="199"/>
      <c r="C75" s="202"/>
      <c r="D75" s="199" t="s">
        <v>146</v>
      </c>
      <c r="E75" s="202" t="s">
        <v>180</v>
      </c>
      <c r="F75" s="96" t="s">
        <v>216</v>
      </c>
      <c r="G75" s="75" t="s">
        <v>159</v>
      </c>
      <c r="H75" s="73">
        <v>2</v>
      </c>
      <c r="I75" s="73">
        <v>2</v>
      </c>
      <c r="J75" s="73"/>
      <c r="K75" s="96"/>
      <c r="L75" s="96"/>
      <c r="M75" s="199" t="s">
        <v>182</v>
      </c>
      <c r="N75" s="213"/>
      <c r="O75" s="205"/>
      <c r="P75" s="205"/>
      <c r="Q75" s="199"/>
      <c r="R75" s="202"/>
      <c r="S75" s="199"/>
      <c r="T75" s="199" t="s">
        <v>183</v>
      </c>
      <c r="U75" s="199" t="s">
        <v>184</v>
      </c>
      <c r="V75" s="199"/>
      <c r="W75" s="199"/>
      <c r="X75" s="199" t="s">
        <v>185</v>
      </c>
    </row>
    <row r="76" spans="2:24" ht="19.5" x14ac:dyDescent="0.2">
      <c r="B76" s="199"/>
      <c r="C76" s="202"/>
      <c r="D76" s="199"/>
      <c r="E76" s="202"/>
      <c r="F76" s="75" t="s">
        <v>217</v>
      </c>
      <c r="G76" s="75" t="s">
        <v>159</v>
      </c>
      <c r="H76" s="72">
        <v>2</v>
      </c>
      <c r="I76" s="72">
        <v>2</v>
      </c>
      <c r="J76" s="72"/>
      <c r="K76" s="75"/>
      <c r="L76" s="75"/>
      <c r="M76" s="199"/>
      <c r="N76" s="213"/>
      <c r="O76" s="205"/>
      <c r="P76" s="205"/>
      <c r="Q76" s="199"/>
      <c r="R76" s="202"/>
      <c r="S76" s="199"/>
      <c r="T76" s="199"/>
      <c r="U76" s="199"/>
      <c r="V76" s="211"/>
      <c r="W76" s="211"/>
      <c r="X76" s="211"/>
    </row>
    <row r="77" spans="2:24" ht="19.5" x14ac:dyDescent="0.2">
      <c r="B77" s="199"/>
      <c r="C77" s="202"/>
      <c r="D77" s="199"/>
      <c r="E77" s="202"/>
      <c r="F77" s="75" t="s">
        <v>218</v>
      </c>
      <c r="G77" s="75" t="s">
        <v>159</v>
      </c>
      <c r="H77" s="72">
        <v>2</v>
      </c>
      <c r="I77" s="72">
        <v>2</v>
      </c>
      <c r="J77" s="72"/>
      <c r="K77" s="75"/>
      <c r="L77" s="75"/>
      <c r="M77" s="199"/>
      <c r="N77" s="213"/>
      <c r="O77" s="205"/>
      <c r="P77" s="205"/>
      <c r="Q77" s="199"/>
      <c r="R77" s="202"/>
      <c r="S77" s="199"/>
      <c r="T77" s="199"/>
      <c r="U77" s="199"/>
      <c r="V77" s="199"/>
      <c r="W77" s="199"/>
      <c r="X77" s="199"/>
    </row>
    <row r="78" spans="2:24" x14ac:dyDescent="0.2">
      <c r="B78" s="199"/>
      <c r="C78" s="202"/>
      <c r="D78" s="199"/>
      <c r="E78" s="202"/>
      <c r="F78" s="75" t="s">
        <v>218</v>
      </c>
      <c r="G78" s="75" t="s">
        <v>186</v>
      </c>
      <c r="H78" s="72">
        <v>1</v>
      </c>
      <c r="I78" s="72">
        <v>1</v>
      </c>
      <c r="J78" s="72"/>
      <c r="K78" s="75"/>
      <c r="L78" s="75"/>
      <c r="M78" s="199"/>
      <c r="N78" s="213"/>
      <c r="O78" s="205"/>
      <c r="P78" s="205"/>
      <c r="Q78" s="199"/>
      <c r="R78" s="202"/>
      <c r="S78" s="199"/>
      <c r="T78" s="199"/>
      <c r="U78" s="199"/>
      <c r="V78" s="199"/>
      <c r="W78" s="199"/>
      <c r="X78" s="199"/>
    </row>
    <row r="79" spans="2:24" ht="19.5" x14ac:dyDescent="0.2">
      <c r="B79" s="199"/>
      <c r="C79" s="202"/>
      <c r="D79" s="199"/>
      <c r="E79" s="202"/>
      <c r="F79" s="75" t="s">
        <v>214</v>
      </c>
      <c r="G79" s="75" t="s">
        <v>187</v>
      </c>
      <c r="H79" s="72">
        <v>1</v>
      </c>
      <c r="I79" s="72">
        <v>1</v>
      </c>
      <c r="J79" s="72"/>
      <c r="K79" s="75"/>
      <c r="L79" s="75"/>
      <c r="M79" s="199"/>
      <c r="N79" s="213"/>
      <c r="O79" s="205"/>
      <c r="P79" s="205"/>
      <c r="Q79" s="199"/>
      <c r="R79" s="202"/>
      <c r="S79" s="199"/>
      <c r="T79" s="199"/>
      <c r="U79" s="199"/>
      <c r="V79" s="199"/>
      <c r="W79" s="199"/>
      <c r="X79" s="199"/>
    </row>
    <row r="80" spans="2:24" ht="19.5" x14ac:dyDescent="0.2">
      <c r="B80" s="199"/>
      <c r="C80" s="202"/>
      <c r="D80" s="199"/>
      <c r="E80" s="202"/>
      <c r="F80" s="75" t="s">
        <v>215</v>
      </c>
      <c r="G80" s="75" t="s">
        <v>187</v>
      </c>
      <c r="H80" s="72">
        <v>1</v>
      </c>
      <c r="I80" s="72">
        <v>1</v>
      </c>
      <c r="J80" s="72"/>
      <c r="K80" s="75"/>
      <c r="L80" s="75"/>
      <c r="M80" s="199"/>
      <c r="N80" s="213"/>
      <c r="O80" s="205"/>
      <c r="P80" s="205"/>
      <c r="Q80" s="199"/>
      <c r="R80" s="202"/>
      <c r="S80" s="199"/>
      <c r="T80" s="199"/>
      <c r="U80" s="199"/>
      <c r="V80" s="199"/>
      <c r="W80" s="199"/>
      <c r="X80" s="199"/>
    </row>
    <row r="81" spans="2:24" ht="19.5" x14ac:dyDescent="0.2">
      <c r="B81" s="199"/>
      <c r="C81" s="202"/>
      <c r="D81" s="199"/>
      <c r="E81" s="202"/>
      <c r="F81" s="75" t="s">
        <v>216</v>
      </c>
      <c r="G81" s="75" t="s">
        <v>187</v>
      </c>
      <c r="H81" s="72">
        <v>1</v>
      </c>
      <c r="I81" s="72">
        <v>1</v>
      </c>
      <c r="J81" s="72"/>
      <c r="K81" s="75"/>
      <c r="L81" s="75"/>
      <c r="M81" s="199"/>
      <c r="N81" s="213"/>
      <c r="O81" s="205"/>
      <c r="P81" s="205"/>
      <c r="Q81" s="199"/>
      <c r="R81" s="202"/>
      <c r="S81" s="199"/>
      <c r="T81" s="199"/>
      <c r="U81" s="199"/>
      <c r="V81" s="199"/>
      <c r="W81" s="199"/>
      <c r="X81" s="199"/>
    </row>
    <row r="82" spans="2:24" ht="19.5" x14ac:dyDescent="0.2">
      <c r="B82" s="199"/>
      <c r="C82" s="202"/>
      <c r="D82" s="199"/>
      <c r="E82" s="202"/>
      <c r="F82" s="75" t="s">
        <v>217</v>
      </c>
      <c r="G82" s="75" t="s">
        <v>187</v>
      </c>
      <c r="H82" s="72">
        <v>1</v>
      </c>
      <c r="I82" s="72">
        <v>1</v>
      </c>
      <c r="J82" s="72"/>
      <c r="K82" s="75"/>
      <c r="L82" s="75"/>
      <c r="M82" s="199"/>
      <c r="N82" s="213"/>
      <c r="O82" s="205"/>
      <c r="P82" s="205"/>
      <c r="Q82" s="199"/>
      <c r="R82" s="202"/>
      <c r="S82" s="199"/>
      <c r="T82" s="199"/>
      <c r="U82" s="199"/>
      <c r="V82" s="199"/>
      <c r="W82" s="199"/>
      <c r="X82" s="199"/>
    </row>
    <row r="83" spans="2:24" ht="19.5" x14ac:dyDescent="0.2">
      <c r="B83" s="199"/>
      <c r="C83" s="202"/>
      <c r="D83" s="199"/>
      <c r="E83" s="202"/>
      <c r="F83" s="75" t="s">
        <v>218</v>
      </c>
      <c r="G83" s="75" t="s">
        <v>187</v>
      </c>
      <c r="H83" s="72">
        <v>1</v>
      </c>
      <c r="I83" s="72">
        <v>1</v>
      </c>
      <c r="J83" s="72"/>
      <c r="K83" s="75"/>
      <c r="L83" s="75"/>
      <c r="M83" s="199"/>
      <c r="N83" s="213"/>
      <c r="O83" s="205"/>
      <c r="P83" s="205"/>
      <c r="Q83" s="199"/>
      <c r="R83" s="202"/>
      <c r="S83" s="199"/>
      <c r="T83" s="199"/>
      <c r="U83" s="199"/>
      <c r="V83" s="199"/>
      <c r="W83" s="199"/>
      <c r="X83" s="199"/>
    </row>
    <row r="84" spans="2:24" ht="19.5" x14ac:dyDescent="0.2">
      <c r="B84" s="199"/>
      <c r="C84" s="202"/>
      <c r="D84" s="199"/>
      <c r="E84" s="202"/>
      <c r="F84" s="75" t="s">
        <v>214</v>
      </c>
      <c r="G84" s="75" t="s">
        <v>188</v>
      </c>
      <c r="H84" s="72">
        <v>1</v>
      </c>
      <c r="I84" s="72">
        <v>1</v>
      </c>
      <c r="J84" s="72"/>
      <c r="K84" s="75"/>
      <c r="L84" s="75"/>
      <c r="M84" s="199"/>
      <c r="N84" s="213"/>
      <c r="O84" s="205"/>
      <c r="P84" s="205"/>
      <c r="Q84" s="199"/>
      <c r="R84" s="202"/>
      <c r="S84" s="199"/>
      <c r="T84" s="199"/>
      <c r="U84" s="199"/>
      <c r="V84" s="199"/>
      <c r="W84" s="199"/>
      <c r="X84" s="199"/>
    </row>
    <row r="85" spans="2:24" ht="19.5" x14ac:dyDescent="0.2">
      <c r="B85" s="199"/>
      <c r="C85" s="202"/>
      <c r="D85" s="199"/>
      <c r="E85" s="202"/>
      <c r="F85" s="75" t="s">
        <v>215</v>
      </c>
      <c r="G85" s="75" t="s">
        <v>188</v>
      </c>
      <c r="H85" s="72">
        <v>1</v>
      </c>
      <c r="I85" s="72">
        <v>1</v>
      </c>
      <c r="J85" s="72"/>
      <c r="K85" s="75"/>
      <c r="L85" s="75"/>
      <c r="M85" s="199"/>
      <c r="N85" s="213"/>
      <c r="O85" s="205"/>
      <c r="P85" s="205"/>
      <c r="Q85" s="199"/>
      <c r="R85" s="202"/>
      <c r="S85" s="199"/>
      <c r="T85" s="199"/>
      <c r="U85" s="199"/>
      <c r="V85" s="199"/>
      <c r="W85" s="199"/>
      <c r="X85" s="199"/>
    </row>
    <row r="86" spans="2:24" ht="19.5" x14ac:dyDescent="0.2">
      <c r="B86" s="199"/>
      <c r="C86" s="202"/>
      <c r="D86" s="199"/>
      <c r="E86" s="202"/>
      <c r="F86" s="75" t="s">
        <v>216</v>
      </c>
      <c r="G86" s="75" t="s">
        <v>188</v>
      </c>
      <c r="H86" s="72">
        <v>1</v>
      </c>
      <c r="I86" s="72">
        <v>1</v>
      </c>
      <c r="J86" s="72"/>
      <c r="K86" s="75"/>
      <c r="L86" s="75"/>
      <c r="M86" s="199"/>
      <c r="N86" s="213"/>
      <c r="O86" s="205"/>
      <c r="P86" s="205"/>
      <c r="Q86" s="199"/>
      <c r="R86" s="202"/>
      <c r="S86" s="199"/>
      <c r="T86" s="199"/>
      <c r="U86" s="199"/>
      <c r="V86" s="199"/>
      <c r="W86" s="199"/>
      <c r="X86" s="199"/>
    </row>
    <row r="87" spans="2:24" ht="19.5" x14ac:dyDescent="0.2">
      <c r="B87" s="199"/>
      <c r="C87" s="202"/>
      <c r="D87" s="199"/>
      <c r="E87" s="202"/>
      <c r="F87" s="75" t="s">
        <v>217</v>
      </c>
      <c r="G87" s="75" t="s">
        <v>188</v>
      </c>
      <c r="H87" s="72">
        <v>1</v>
      </c>
      <c r="I87" s="72">
        <v>1</v>
      </c>
      <c r="J87" s="72"/>
      <c r="K87" s="75"/>
      <c r="L87" s="75"/>
      <c r="M87" s="199"/>
      <c r="N87" s="213"/>
      <c r="O87" s="205"/>
      <c r="P87" s="205"/>
      <c r="Q87" s="199"/>
      <c r="R87" s="202"/>
      <c r="S87" s="199"/>
      <c r="T87" s="199"/>
      <c r="U87" s="199"/>
      <c r="V87" s="199"/>
      <c r="W87" s="199"/>
      <c r="X87" s="199"/>
    </row>
    <row r="88" spans="2:24" ht="19.5" x14ac:dyDescent="0.2">
      <c r="B88" s="199"/>
      <c r="C88" s="202"/>
      <c r="D88" s="199"/>
      <c r="E88" s="202"/>
      <c r="F88" s="75" t="s">
        <v>218</v>
      </c>
      <c r="G88" s="75" t="s">
        <v>188</v>
      </c>
      <c r="H88" s="72">
        <v>0</v>
      </c>
      <c r="I88" s="72">
        <v>0</v>
      </c>
      <c r="J88" s="72"/>
      <c r="K88" s="75"/>
      <c r="L88" s="75"/>
      <c r="M88" s="199"/>
      <c r="N88" s="213"/>
      <c r="O88" s="205"/>
      <c r="P88" s="205"/>
      <c r="Q88" s="199"/>
      <c r="R88" s="202"/>
      <c r="S88" s="199"/>
      <c r="T88" s="199"/>
      <c r="U88" s="199"/>
      <c r="V88" s="199"/>
      <c r="W88" s="199"/>
      <c r="X88" s="199"/>
    </row>
    <row r="89" spans="2:24" x14ac:dyDescent="0.2">
      <c r="B89" s="199"/>
      <c r="C89" s="202"/>
      <c r="D89" s="199"/>
      <c r="E89" s="202"/>
      <c r="F89" s="75"/>
      <c r="G89" s="79" t="s">
        <v>120</v>
      </c>
      <c r="H89" s="80">
        <v>16</v>
      </c>
      <c r="I89" s="80">
        <v>16</v>
      </c>
      <c r="J89" s="72"/>
      <c r="K89" s="75"/>
      <c r="L89" s="75"/>
      <c r="M89" s="199"/>
      <c r="N89" s="213"/>
      <c r="O89" s="205"/>
      <c r="P89" s="205"/>
      <c r="Q89" s="199"/>
      <c r="R89" s="202"/>
      <c r="S89" s="199"/>
      <c r="T89" s="199"/>
      <c r="U89" s="199"/>
      <c r="V89" s="199"/>
      <c r="W89" s="199"/>
      <c r="X89" s="199"/>
    </row>
    <row r="90" spans="2:24" x14ac:dyDescent="0.2">
      <c r="B90" s="200"/>
      <c r="C90" s="203"/>
      <c r="D90" s="200"/>
      <c r="E90" s="203"/>
      <c r="F90" s="84"/>
      <c r="G90" s="82" t="s">
        <v>153</v>
      </c>
      <c r="H90" s="83">
        <v>16</v>
      </c>
      <c r="I90" s="83">
        <v>16</v>
      </c>
      <c r="J90" s="72"/>
      <c r="K90" s="84"/>
      <c r="L90" s="84"/>
      <c r="M90" s="200"/>
      <c r="N90" s="214"/>
      <c r="O90" s="206"/>
      <c r="P90" s="206"/>
      <c r="Q90" s="200"/>
      <c r="R90" s="203"/>
      <c r="S90" s="200"/>
      <c r="T90" s="200"/>
      <c r="U90" s="200"/>
      <c r="V90" s="200"/>
      <c r="W90" s="200"/>
      <c r="X90" s="200"/>
    </row>
    <row r="91" spans="2:24" ht="58.5" x14ac:dyDescent="0.2">
      <c r="B91" s="198">
        <v>12</v>
      </c>
      <c r="C91" s="198"/>
      <c r="D91" s="76" t="s">
        <v>146</v>
      </c>
      <c r="E91" s="76" t="s">
        <v>161</v>
      </c>
      <c r="F91" s="75" t="s">
        <v>223</v>
      </c>
      <c r="G91" s="78" t="s">
        <v>161</v>
      </c>
      <c r="H91" s="72">
        <v>2</v>
      </c>
      <c r="I91" s="72">
        <v>2</v>
      </c>
      <c r="J91" s="72"/>
      <c r="K91" s="75"/>
      <c r="L91" s="75"/>
      <c r="M91" s="75"/>
      <c r="N91" s="72"/>
      <c r="O91" s="74"/>
      <c r="P91" s="74"/>
      <c r="Q91" s="76"/>
      <c r="R91" s="76"/>
      <c r="S91" s="77"/>
      <c r="T91" s="75"/>
      <c r="U91" s="75"/>
      <c r="V91" s="75"/>
      <c r="W91" s="75"/>
      <c r="X91" s="97" t="s">
        <v>189</v>
      </c>
    </row>
    <row r="92" spans="2:24" ht="13.15" customHeight="1" x14ac:dyDescent="0.2">
      <c r="B92" s="199"/>
      <c r="C92" s="199"/>
      <c r="D92" s="201" t="s">
        <v>146</v>
      </c>
      <c r="E92" s="201" t="s">
        <v>190</v>
      </c>
      <c r="F92" s="96" t="s">
        <v>215</v>
      </c>
      <c r="G92" s="96" t="s">
        <v>191</v>
      </c>
      <c r="H92" s="73">
        <v>2</v>
      </c>
      <c r="I92" s="73">
        <v>2</v>
      </c>
      <c r="J92" s="73"/>
      <c r="K92" s="96"/>
      <c r="L92" s="96"/>
      <c r="M92" s="198" t="s">
        <v>192</v>
      </c>
      <c r="N92" s="198"/>
      <c r="O92" s="204"/>
      <c r="P92" s="198"/>
      <c r="Q92" s="198"/>
      <c r="R92" s="198"/>
      <c r="S92" s="198"/>
      <c r="T92" s="198" t="s">
        <v>183</v>
      </c>
      <c r="U92" s="198" t="s">
        <v>193</v>
      </c>
      <c r="V92" s="198"/>
      <c r="W92" s="198"/>
      <c r="X92" s="201" t="s">
        <v>185</v>
      </c>
    </row>
    <row r="93" spans="2:24" x14ac:dyDescent="0.2">
      <c r="B93" s="199"/>
      <c r="C93" s="199"/>
      <c r="D93" s="202"/>
      <c r="E93" s="202"/>
      <c r="F93" s="75" t="s">
        <v>216</v>
      </c>
      <c r="G93" s="75" t="s">
        <v>191</v>
      </c>
      <c r="H93" s="72">
        <v>2</v>
      </c>
      <c r="I93" s="72">
        <v>2</v>
      </c>
      <c r="J93" s="72"/>
      <c r="K93" s="75"/>
      <c r="L93" s="75"/>
      <c r="M93" s="199"/>
      <c r="N93" s="199"/>
      <c r="O93" s="205"/>
      <c r="P93" s="199"/>
      <c r="Q93" s="199"/>
      <c r="R93" s="199"/>
      <c r="S93" s="199"/>
      <c r="T93" s="199"/>
      <c r="U93" s="199"/>
      <c r="V93" s="199"/>
      <c r="W93" s="199"/>
      <c r="X93" s="202"/>
    </row>
    <row r="94" spans="2:24" x14ac:dyDescent="0.2">
      <c r="B94" s="199"/>
      <c r="C94" s="199"/>
      <c r="D94" s="202"/>
      <c r="E94" s="202"/>
      <c r="F94" s="75" t="s">
        <v>217</v>
      </c>
      <c r="G94" s="75" t="s">
        <v>191</v>
      </c>
      <c r="H94" s="72">
        <v>2</v>
      </c>
      <c r="I94" s="72">
        <v>2</v>
      </c>
      <c r="J94" s="72"/>
      <c r="K94" s="75"/>
      <c r="L94" s="75"/>
      <c r="M94" s="199"/>
      <c r="N94" s="199"/>
      <c r="O94" s="205"/>
      <c r="P94" s="199"/>
      <c r="Q94" s="199"/>
      <c r="R94" s="199"/>
      <c r="S94" s="199"/>
      <c r="T94" s="199"/>
      <c r="U94" s="199"/>
      <c r="V94" s="199"/>
      <c r="W94" s="199"/>
      <c r="X94" s="202"/>
    </row>
    <row r="95" spans="2:24" x14ac:dyDescent="0.2">
      <c r="B95" s="199"/>
      <c r="C95" s="199"/>
      <c r="D95" s="202"/>
      <c r="E95" s="202"/>
      <c r="F95" s="75" t="s">
        <v>218</v>
      </c>
      <c r="G95" s="75" t="s">
        <v>191</v>
      </c>
      <c r="H95" s="72">
        <v>2</v>
      </c>
      <c r="I95" s="72">
        <v>2</v>
      </c>
      <c r="J95" s="72"/>
      <c r="K95" s="75"/>
      <c r="L95" s="75"/>
      <c r="M95" s="199"/>
      <c r="N95" s="199"/>
      <c r="O95" s="205"/>
      <c r="P95" s="199"/>
      <c r="Q95" s="199"/>
      <c r="R95" s="199"/>
      <c r="S95" s="199"/>
      <c r="T95" s="199"/>
      <c r="U95" s="199"/>
      <c r="V95" s="199"/>
      <c r="W95" s="199"/>
      <c r="X95" s="202"/>
    </row>
    <row r="96" spans="2:24" x14ac:dyDescent="0.2">
      <c r="B96" s="199"/>
      <c r="C96" s="199"/>
      <c r="D96" s="202"/>
      <c r="E96" s="202"/>
      <c r="F96" s="75" t="s">
        <v>217</v>
      </c>
      <c r="G96" s="75" t="s">
        <v>194</v>
      </c>
      <c r="H96" s="72">
        <v>2</v>
      </c>
      <c r="I96" s="72">
        <v>2</v>
      </c>
      <c r="J96" s="72"/>
      <c r="K96" s="75"/>
      <c r="L96" s="75"/>
      <c r="M96" s="199"/>
      <c r="N96" s="199"/>
      <c r="O96" s="205"/>
      <c r="P96" s="199"/>
      <c r="Q96" s="199"/>
      <c r="R96" s="199"/>
      <c r="S96" s="199"/>
      <c r="T96" s="199"/>
      <c r="U96" s="199"/>
      <c r="V96" s="199"/>
      <c r="W96" s="199"/>
      <c r="X96" s="202"/>
    </row>
    <row r="97" spans="2:24" x14ac:dyDescent="0.2">
      <c r="B97" s="199"/>
      <c r="C97" s="199"/>
      <c r="D97" s="202"/>
      <c r="E97" s="202"/>
      <c r="F97" s="75" t="s">
        <v>218</v>
      </c>
      <c r="G97" s="75" t="s">
        <v>194</v>
      </c>
      <c r="H97" s="72">
        <v>2</v>
      </c>
      <c r="I97" s="72">
        <v>2</v>
      </c>
      <c r="J97" s="72"/>
      <c r="K97" s="75"/>
      <c r="L97" s="75"/>
      <c r="M97" s="199"/>
      <c r="N97" s="199"/>
      <c r="O97" s="205"/>
      <c r="P97" s="199"/>
      <c r="Q97" s="199"/>
      <c r="R97" s="199"/>
      <c r="S97" s="199"/>
      <c r="T97" s="199"/>
      <c r="U97" s="199"/>
      <c r="V97" s="199"/>
      <c r="W97" s="199"/>
      <c r="X97" s="202"/>
    </row>
    <row r="98" spans="2:24" ht="19.5" x14ac:dyDescent="0.2">
      <c r="B98" s="199"/>
      <c r="C98" s="199"/>
      <c r="D98" s="202"/>
      <c r="E98" s="202"/>
      <c r="F98" s="75" t="s">
        <v>218</v>
      </c>
      <c r="G98" s="75" t="s">
        <v>172</v>
      </c>
      <c r="H98" s="72">
        <v>1</v>
      </c>
      <c r="I98" s="72">
        <v>1</v>
      </c>
      <c r="J98" s="72"/>
      <c r="K98" s="75"/>
      <c r="L98" s="75"/>
      <c r="M98" s="199"/>
      <c r="N98" s="199"/>
      <c r="O98" s="205"/>
      <c r="P98" s="199"/>
      <c r="Q98" s="199"/>
      <c r="R98" s="199"/>
      <c r="S98" s="199"/>
      <c r="T98" s="199"/>
      <c r="U98" s="199"/>
      <c r="V98" s="199"/>
      <c r="W98" s="199"/>
      <c r="X98" s="202"/>
    </row>
    <row r="99" spans="2:24" x14ac:dyDescent="0.2">
      <c r="B99" s="199"/>
      <c r="C99" s="199"/>
      <c r="D99" s="202"/>
      <c r="E99" s="202"/>
      <c r="F99" s="75" t="s">
        <v>218</v>
      </c>
      <c r="G99" s="75" t="s">
        <v>195</v>
      </c>
      <c r="H99" s="72">
        <v>3</v>
      </c>
      <c r="I99" s="72">
        <v>3</v>
      </c>
      <c r="J99" s="72"/>
      <c r="K99" s="75"/>
      <c r="L99" s="75"/>
      <c r="M99" s="199"/>
      <c r="N99" s="199"/>
      <c r="O99" s="205"/>
      <c r="P99" s="199"/>
      <c r="Q99" s="199"/>
      <c r="R99" s="199"/>
      <c r="S99" s="199"/>
      <c r="T99" s="199"/>
      <c r="U99" s="199"/>
      <c r="V99" s="199"/>
      <c r="W99" s="199"/>
      <c r="X99" s="202"/>
    </row>
    <row r="100" spans="2:24" x14ac:dyDescent="0.2">
      <c r="B100" s="199"/>
      <c r="C100" s="199"/>
      <c r="D100" s="202"/>
      <c r="E100" s="202"/>
      <c r="F100" s="98"/>
      <c r="G100" s="98" t="s">
        <v>120</v>
      </c>
      <c r="H100" s="80">
        <v>18</v>
      </c>
      <c r="I100" s="80">
        <v>18</v>
      </c>
      <c r="J100" s="72"/>
      <c r="K100" s="98"/>
      <c r="L100" s="98"/>
      <c r="M100" s="199"/>
      <c r="N100" s="199"/>
      <c r="O100" s="205"/>
      <c r="P100" s="199"/>
      <c r="Q100" s="199"/>
      <c r="R100" s="199"/>
      <c r="S100" s="199"/>
      <c r="T100" s="199"/>
      <c r="U100" s="199"/>
      <c r="V100" s="199"/>
      <c r="W100" s="199"/>
      <c r="X100" s="202"/>
    </row>
    <row r="101" spans="2:24" x14ac:dyDescent="0.2">
      <c r="B101" s="200"/>
      <c r="C101" s="200"/>
      <c r="D101" s="203"/>
      <c r="E101" s="203"/>
      <c r="F101" s="84"/>
      <c r="G101" s="82" t="s">
        <v>153</v>
      </c>
      <c r="H101" s="83">
        <v>18</v>
      </c>
      <c r="I101" s="83">
        <v>18</v>
      </c>
      <c r="J101" s="89"/>
      <c r="K101" s="84"/>
      <c r="L101" s="84"/>
      <c r="M101" s="200"/>
      <c r="N101" s="200"/>
      <c r="O101" s="206"/>
      <c r="P101" s="200"/>
      <c r="Q101" s="200"/>
      <c r="R101" s="200"/>
      <c r="S101" s="200"/>
      <c r="T101" s="200"/>
      <c r="U101" s="200"/>
      <c r="V101" s="200"/>
      <c r="W101" s="200"/>
      <c r="X101" s="203"/>
    </row>
    <row r="102" spans="2:24" ht="13.15" customHeight="1" x14ac:dyDescent="0.2">
      <c r="B102" s="198">
        <v>13</v>
      </c>
      <c r="C102" s="198"/>
      <c r="D102" s="198" t="s">
        <v>146</v>
      </c>
      <c r="E102" s="201" t="s">
        <v>196</v>
      </c>
      <c r="F102" s="75" t="s">
        <v>219</v>
      </c>
      <c r="G102" s="75" t="s">
        <v>195</v>
      </c>
      <c r="H102" s="72">
        <v>1</v>
      </c>
      <c r="I102" s="72">
        <v>1</v>
      </c>
      <c r="J102" s="89"/>
      <c r="K102" s="75"/>
      <c r="L102" s="75"/>
      <c r="M102" s="198" t="s">
        <v>197</v>
      </c>
      <c r="N102" s="198"/>
      <c r="O102" s="198"/>
      <c r="P102" s="198"/>
      <c r="Q102" s="198"/>
      <c r="R102" s="198"/>
      <c r="S102" s="198"/>
      <c r="T102" s="198" t="s">
        <v>177</v>
      </c>
      <c r="U102" s="198" t="s">
        <v>193</v>
      </c>
      <c r="V102" s="198"/>
      <c r="W102" s="198"/>
      <c r="X102" s="207" t="s">
        <v>198</v>
      </c>
    </row>
    <row r="103" spans="2:24" x14ac:dyDescent="0.2">
      <c r="B103" s="199"/>
      <c r="C103" s="199"/>
      <c r="D103" s="199"/>
      <c r="E103" s="202"/>
      <c r="F103" s="75" t="s">
        <v>220</v>
      </c>
      <c r="G103" s="75" t="s">
        <v>195</v>
      </c>
      <c r="H103" s="72">
        <v>1</v>
      </c>
      <c r="I103" s="72">
        <v>1</v>
      </c>
      <c r="J103" s="89"/>
      <c r="K103" s="75"/>
      <c r="L103" s="75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208"/>
    </row>
    <row r="104" spans="2:24" x14ac:dyDescent="0.2">
      <c r="B104" s="199"/>
      <c r="C104" s="199"/>
      <c r="D104" s="199"/>
      <c r="E104" s="202"/>
      <c r="F104" s="75" t="s">
        <v>221</v>
      </c>
      <c r="G104" s="75" t="s">
        <v>195</v>
      </c>
      <c r="H104" s="72">
        <v>1</v>
      </c>
      <c r="I104" s="72">
        <v>1</v>
      </c>
      <c r="J104" s="89"/>
      <c r="K104" s="75"/>
      <c r="L104" s="75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208"/>
    </row>
    <row r="105" spans="2:24" x14ac:dyDescent="0.2">
      <c r="B105" s="199"/>
      <c r="C105" s="199"/>
      <c r="D105" s="199"/>
      <c r="E105" s="202"/>
      <c r="F105" s="75" t="s">
        <v>222</v>
      </c>
      <c r="G105" s="75" t="s">
        <v>195</v>
      </c>
      <c r="H105" s="72">
        <v>1</v>
      </c>
      <c r="I105" s="72">
        <v>1</v>
      </c>
      <c r="J105" s="89"/>
      <c r="K105" s="75"/>
      <c r="L105" s="75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208"/>
    </row>
    <row r="106" spans="2:24" x14ac:dyDescent="0.2">
      <c r="B106" s="199"/>
      <c r="C106" s="199"/>
      <c r="D106" s="199"/>
      <c r="E106" s="202"/>
      <c r="F106" s="75" t="s">
        <v>214</v>
      </c>
      <c r="G106" s="75" t="s">
        <v>195</v>
      </c>
      <c r="H106" s="72">
        <v>1</v>
      </c>
      <c r="I106" s="72">
        <v>1</v>
      </c>
      <c r="J106" s="89"/>
      <c r="K106" s="75"/>
      <c r="L106" s="75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208"/>
    </row>
    <row r="107" spans="2:24" x14ac:dyDescent="0.2">
      <c r="B107" s="199"/>
      <c r="C107" s="199"/>
      <c r="D107" s="199"/>
      <c r="E107" s="202"/>
      <c r="F107" s="75" t="s">
        <v>215</v>
      </c>
      <c r="G107" s="75" t="s">
        <v>195</v>
      </c>
      <c r="H107" s="72">
        <v>1</v>
      </c>
      <c r="I107" s="72">
        <v>1</v>
      </c>
      <c r="J107" s="89"/>
      <c r="K107" s="75"/>
      <c r="L107" s="75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208"/>
    </row>
    <row r="108" spans="2:24" x14ac:dyDescent="0.2">
      <c r="B108" s="199"/>
      <c r="C108" s="199"/>
      <c r="D108" s="199"/>
      <c r="E108" s="202"/>
      <c r="F108" s="75" t="s">
        <v>216</v>
      </c>
      <c r="G108" s="75" t="s">
        <v>195</v>
      </c>
      <c r="H108" s="72">
        <v>1</v>
      </c>
      <c r="I108" s="72">
        <v>1</v>
      </c>
      <c r="J108" s="89"/>
      <c r="K108" s="75"/>
      <c r="L108" s="75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208"/>
    </row>
    <row r="109" spans="2:24" x14ac:dyDescent="0.2">
      <c r="B109" s="199"/>
      <c r="C109" s="199"/>
      <c r="D109" s="199"/>
      <c r="E109" s="202"/>
      <c r="F109" s="75" t="s">
        <v>217</v>
      </c>
      <c r="G109" s="75" t="s">
        <v>195</v>
      </c>
      <c r="H109" s="72">
        <v>1</v>
      </c>
      <c r="I109" s="72">
        <v>1</v>
      </c>
      <c r="J109" s="89"/>
      <c r="K109" s="75"/>
      <c r="L109" s="75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208"/>
    </row>
    <row r="110" spans="2:24" x14ac:dyDescent="0.2">
      <c r="B110" s="199"/>
      <c r="C110" s="199"/>
      <c r="D110" s="199"/>
      <c r="E110" s="202"/>
      <c r="F110" s="75" t="s">
        <v>214</v>
      </c>
      <c r="G110" s="75" t="s">
        <v>199</v>
      </c>
      <c r="H110" s="72">
        <v>1</v>
      </c>
      <c r="I110" s="72">
        <v>1</v>
      </c>
      <c r="J110" s="89"/>
      <c r="K110" s="75"/>
      <c r="L110" s="75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208"/>
    </row>
    <row r="111" spans="2:24" x14ac:dyDescent="0.2">
      <c r="B111" s="199"/>
      <c r="C111" s="199"/>
      <c r="D111" s="199"/>
      <c r="E111" s="202"/>
      <c r="F111" s="75" t="s">
        <v>215</v>
      </c>
      <c r="G111" s="75" t="s">
        <v>199</v>
      </c>
      <c r="H111" s="72">
        <v>1</v>
      </c>
      <c r="I111" s="72">
        <v>1</v>
      </c>
      <c r="J111" s="89"/>
      <c r="K111" s="75"/>
      <c r="L111" s="75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208"/>
    </row>
    <row r="112" spans="2:24" x14ac:dyDescent="0.2">
      <c r="B112" s="199"/>
      <c r="C112" s="199"/>
      <c r="D112" s="199"/>
      <c r="E112" s="202"/>
      <c r="F112" s="75" t="s">
        <v>216</v>
      </c>
      <c r="G112" s="75" t="s">
        <v>199</v>
      </c>
      <c r="H112" s="72">
        <v>1</v>
      </c>
      <c r="I112" s="72">
        <v>1</v>
      </c>
      <c r="J112" s="89"/>
      <c r="K112" s="75"/>
      <c r="L112" s="75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199"/>
      <c r="X112" s="208"/>
    </row>
    <row r="113" spans="2:24" x14ac:dyDescent="0.2">
      <c r="B113" s="199"/>
      <c r="C113" s="199"/>
      <c r="D113" s="199"/>
      <c r="E113" s="202"/>
      <c r="F113" s="75" t="s">
        <v>217</v>
      </c>
      <c r="G113" s="75" t="s">
        <v>199</v>
      </c>
      <c r="H113" s="72">
        <v>1</v>
      </c>
      <c r="I113" s="72">
        <v>1</v>
      </c>
      <c r="J113" s="89"/>
      <c r="K113" s="75"/>
      <c r="L113" s="75"/>
      <c r="M113" s="199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208"/>
    </row>
    <row r="114" spans="2:24" x14ac:dyDescent="0.2">
      <c r="B114" s="199"/>
      <c r="C114" s="199"/>
      <c r="D114" s="199"/>
      <c r="E114" s="202"/>
      <c r="F114" s="75" t="s">
        <v>218</v>
      </c>
      <c r="G114" s="75" t="s">
        <v>199</v>
      </c>
      <c r="H114" s="72">
        <v>2</v>
      </c>
      <c r="I114" s="72">
        <v>2</v>
      </c>
      <c r="J114" s="89"/>
      <c r="K114" s="75"/>
      <c r="L114" s="75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208"/>
    </row>
    <row r="115" spans="2:24" ht="29.25" x14ac:dyDescent="0.2">
      <c r="B115" s="199"/>
      <c r="C115" s="199"/>
      <c r="D115" s="199"/>
      <c r="E115" s="202"/>
      <c r="F115" s="75" t="s">
        <v>215</v>
      </c>
      <c r="G115" s="75" t="s">
        <v>200</v>
      </c>
      <c r="H115" s="72">
        <v>1</v>
      </c>
      <c r="I115" s="72">
        <v>1</v>
      </c>
      <c r="J115" s="89"/>
      <c r="K115" s="75"/>
      <c r="L115" s="75"/>
      <c r="M115" s="199"/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208"/>
    </row>
    <row r="116" spans="2:24" ht="29.25" x14ac:dyDescent="0.2">
      <c r="B116" s="199"/>
      <c r="C116" s="199"/>
      <c r="D116" s="199"/>
      <c r="E116" s="202"/>
      <c r="F116" s="75" t="s">
        <v>216</v>
      </c>
      <c r="G116" s="75" t="s">
        <v>200</v>
      </c>
      <c r="H116" s="72">
        <v>1</v>
      </c>
      <c r="I116" s="72">
        <v>1</v>
      </c>
      <c r="J116" s="89"/>
      <c r="K116" s="75"/>
      <c r="L116" s="75"/>
      <c r="M116" s="199"/>
      <c r="N116" s="199"/>
      <c r="O116" s="199"/>
      <c r="P116" s="199"/>
      <c r="Q116" s="199"/>
      <c r="R116" s="199"/>
      <c r="S116" s="199"/>
      <c r="T116" s="199"/>
      <c r="U116" s="199"/>
      <c r="V116" s="199"/>
      <c r="W116" s="199"/>
      <c r="X116" s="208"/>
    </row>
    <row r="117" spans="2:24" ht="19.5" x14ac:dyDescent="0.2">
      <c r="B117" s="199"/>
      <c r="C117" s="199"/>
      <c r="D117" s="199"/>
      <c r="E117" s="202"/>
      <c r="F117" s="75" t="s">
        <v>217</v>
      </c>
      <c r="G117" s="75" t="s">
        <v>201</v>
      </c>
      <c r="H117" s="72">
        <v>1</v>
      </c>
      <c r="I117" s="72">
        <v>1</v>
      </c>
      <c r="J117" s="89"/>
      <c r="K117" s="75"/>
      <c r="L117" s="75"/>
      <c r="M117" s="199"/>
      <c r="N117" s="199"/>
      <c r="O117" s="199"/>
      <c r="P117" s="199"/>
      <c r="Q117" s="199"/>
      <c r="R117" s="199"/>
      <c r="S117" s="199"/>
      <c r="T117" s="199"/>
      <c r="U117" s="199"/>
      <c r="V117" s="199"/>
      <c r="W117" s="199"/>
      <c r="X117" s="208"/>
    </row>
    <row r="118" spans="2:24" ht="19.5" x14ac:dyDescent="0.2">
      <c r="B118" s="199"/>
      <c r="C118" s="199"/>
      <c r="D118" s="199"/>
      <c r="E118" s="202"/>
      <c r="F118" s="75" t="s">
        <v>218</v>
      </c>
      <c r="G118" s="75" t="s">
        <v>201</v>
      </c>
      <c r="H118" s="72">
        <v>1</v>
      </c>
      <c r="I118" s="72">
        <v>1</v>
      </c>
      <c r="J118" s="89"/>
      <c r="K118" s="75"/>
      <c r="L118" s="75"/>
      <c r="M118" s="199"/>
      <c r="N118" s="199"/>
      <c r="O118" s="199"/>
      <c r="P118" s="199"/>
      <c r="Q118" s="199"/>
      <c r="R118" s="199"/>
      <c r="S118" s="199"/>
      <c r="T118" s="199"/>
      <c r="U118" s="199"/>
      <c r="V118" s="199"/>
      <c r="W118" s="199"/>
      <c r="X118" s="208"/>
    </row>
    <row r="119" spans="2:24" x14ac:dyDescent="0.2">
      <c r="B119" s="199"/>
      <c r="C119" s="199"/>
      <c r="D119" s="199"/>
      <c r="E119" s="202"/>
      <c r="F119" s="75"/>
      <c r="G119" s="98" t="s">
        <v>120</v>
      </c>
      <c r="H119" s="80">
        <v>18</v>
      </c>
      <c r="I119" s="80">
        <v>18</v>
      </c>
      <c r="J119" s="89"/>
      <c r="K119" s="75"/>
      <c r="L119" s="75"/>
      <c r="M119" s="199"/>
      <c r="N119" s="199"/>
      <c r="O119" s="199"/>
      <c r="P119" s="199"/>
      <c r="Q119" s="199"/>
      <c r="R119" s="199"/>
      <c r="S119" s="199"/>
      <c r="T119" s="199"/>
      <c r="U119" s="199"/>
      <c r="V119" s="199"/>
      <c r="W119" s="199"/>
      <c r="X119" s="208"/>
    </row>
    <row r="120" spans="2:24" x14ac:dyDescent="0.2">
      <c r="B120" s="200"/>
      <c r="C120" s="200"/>
      <c r="D120" s="200"/>
      <c r="E120" s="203"/>
      <c r="F120" s="84"/>
      <c r="G120" s="82" t="s">
        <v>153</v>
      </c>
      <c r="H120" s="83">
        <v>18</v>
      </c>
      <c r="I120" s="83">
        <v>18</v>
      </c>
      <c r="J120" s="89"/>
      <c r="K120" s="84"/>
      <c r="L120" s="84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9"/>
    </row>
    <row r="121" spans="2:24" x14ac:dyDescent="0.2">
      <c r="B121" s="198">
        <v>14</v>
      </c>
      <c r="C121" s="198"/>
      <c r="D121" s="198" t="s">
        <v>146</v>
      </c>
      <c r="E121" s="201" t="s">
        <v>202</v>
      </c>
      <c r="F121" s="75" t="s">
        <v>219</v>
      </c>
      <c r="G121" s="75" t="s">
        <v>202</v>
      </c>
      <c r="H121" s="72">
        <v>2</v>
      </c>
      <c r="I121" s="72">
        <v>2</v>
      </c>
      <c r="J121" s="89"/>
      <c r="K121" s="75"/>
      <c r="L121" s="75"/>
      <c r="M121" s="198" t="s">
        <v>192</v>
      </c>
      <c r="N121" s="198"/>
      <c r="O121" s="198"/>
      <c r="P121" s="198"/>
      <c r="Q121" s="198"/>
      <c r="R121" s="198"/>
      <c r="S121" s="198"/>
      <c r="T121" s="198" t="s">
        <v>203</v>
      </c>
      <c r="U121" s="198" t="s">
        <v>193</v>
      </c>
      <c r="V121" s="198"/>
      <c r="W121" s="198"/>
      <c r="X121" s="198"/>
    </row>
    <row r="122" spans="2:24" x14ac:dyDescent="0.2">
      <c r="B122" s="199"/>
      <c r="C122" s="199"/>
      <c r="D122" s="199"/>
      <c r="E122" s="202"/>
      <c r="F122" s="75" t="s">
        <v>220</v>
      </c>
      <c r="G122" s="75" t="s">
        <v>202</v>
      </c>
      <c r="H122" s="72">
        <v>2</v>
      </c>
      <c r="I122" s="72">
        <v>2</v>
      </c>
      <c r="J122" s="89"/>
      <c r="K122" s="75"/>
      <c r="L122" s="75"/>
      <c r="M122" s="199"/>
      <c r="N122" s="199"/>
      <c r="O122" s="199"/>
      <c r="P122" s="199"/>
      <c r="Q122" s="199"/>
      <c r="R122" s="199"/>
      <c r="S122" s="199"/>
      <c r="T122" s="199"/>
      <c r="U122" s="199"/>
      <c r="V122" s="199"/>
      <c r="W122" s="199"/>
      <c r="X122" s="199"/>
    </row>
    <row r="123" spans="2:24" x14ac:dyDescent="0.2">
      <c r="B123" s="199"/>
      <c r="C123" s="199"/>
      <c r="D123" s="199"/>
      <c r="E123" s="202"/>
      <c r="F123" s="75" t="s">
        <v>221</v>
      </c>
      <c r="G123" s="75" t="s">
        <v>202</v>
      </c>
      <c r="H123" s="72">
        <v>2</v>
      </c>
      <c r="I123" s="72">
        <v>2</v>
      </c>
      <c r="J123" s="89"/>
      <c r="K123" s="75"/>
      <c r="L123" s="75"/>
      <c r="M123" s="199"/>
      <c r="N123" s="199"/>
      <c r="O123" s="199"/>
      <c r="P123" s="199"/>
      <c r="Q123" s="199"/>
      <c r="R123" s="199"/>
      <c r="S123" s="199"/>
      <c r="T123" s="199"/>
      <c r="U123" s="199"/>
      <c r="V123" s="199"/>
      <c r="W123" s="199"/>
      <c r="X123" s="199"/>
    </row>
    <row r="124" spans="2:24" x14ac:dyDescent="0.2">
      <c r="B124" s="199"/>
      <c r="C124" s="199"/>
      <c r="D124" s="199"/>
      <c r="E124" s="202"/>
      <c r="F124" s="75" t="s">
        <v>222</v>
      </c>
      <c r="G124" s="75" t="s">
        <v>202</v>
      </c>
      <c r="H124" s="72">
        <v>2</v>
      </c>
      <c r="I124" s="72">
        <v>2</v>
      </c>
      <c r="J124" s="89"/>
      <c r="K124" s="75"/>
      <c r="L124" s="75"/>
      <c r="M124" s="199"/>
      <c r="N124" s="199"/>
      <c r="O124" s="199"/>
      <c r="P124" s="199"/>
      <c r="Q124" s="199"/>
      <c r="R124" s="199"/>
      <c r="S124" s="199"/>
      <c r="T124" s="199"/>
      <c r="U124" s="199"/>
      <c r="V124" s="199"/>
      <c r="W124" s="199"/>
      <c r="X124" s="199"/>
    </row>
    <row r="125" spans="2:24" x14ac:dyDescent="0.2">
      <c r="B125" s="199"/>
      <c r="C125" s="199"/>
      <c r="D125" s="199"/>
      <c r="E125" s="202"/>
      <c r="F125" s="75" t="s">
        <v>214</v>
      </c>
      <c r="G125" s="75" t="s">
        <v>202</v>
      </c>
      <c r="H125" s="72">
        <v>2</v>
      </c>
      <c r="I125" s="72">
        <v>2</v>
      </c>
      <c r="J125" s="89"/>
      <c r="K125" s="75"/>
      <c r="L125" s="75"/>
      <c r="M125" s="199"/>
      <c r="N125" s="199"/>
      <c r="O125" s="199"/>
      <c r="P125" s="199"/>
      <c r="Q125" s="199"/>
      <c r="R125" s="199"/>
      <c r="S125" s="199"/>
      <c r="T125" s="199"/>
      <c r="U125" s="199"/>
      <c r="V125" s="199"/>
      <c r="W125" s="199"/>
      <c r="X125" s="199"/>
    </row>
    <row r="126" spans="2:24" x14ac:dyDescent="0.2">
      <c r="B126" s="199"/>
      <c r="C126" s="199"/>
      <c r="D126" s="199"/>
      <c r="E126" s="202"/>
      <c r="F126" s="75" t="s">
        <v>215</v>
      </c>
      <c r="G126" s="75" t="s">
        <v>202</v>
      </c>
      <c r="H126" s="72">
        <v>2</v>
      </c>
      <c r="I126" s="72">
        <v>2</v>
      </c>
      <c r="J126" s="89"/>
      <c r="K126" s="75"/>
      <c r="L126" s="75"/>
      <c r="M126" s="199"/>
      <c r="N126" s="199"/>
      <c r="O126" s="199"/>
      <c r="P126" s="199"/>
      <c r="Q126" s="199"/>
      <c r="R126" s="199"/>
      <c r="S126" s="199"/>
      <c r="T126" s="199"/>
      <c r="U126" s="199"/>
      <c r="V126" s="199"/>
      <c r="W126" s="199"/>
      <c r="X126" s="199"/>
    </row>
    <row r="127" spans="2:24" x14ac:dyDescent="0.2">
      <c r="B127" s="199"/>
      <c r="C127" s="199"/>
      <c r="D127" s="199"/>
      <c r="E127" s="202"/>
      <c r="F127" s="75" t="s">
        <v>216</v>
      </c>
      <c r="G127" s="75" t="s">
        <v>202</v>
      </c>
      <c r="H127" s="72">
        <v>2</v>
      </c>
      <c r="I127" s="72">
        <v>2</v>
      </c>
      <c r="J127" s="89"/>
      <c r="K127" s="75"/>
      <c r="L127" s="75"/>
      <c r="M127" s="199"/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</row>
    <row r="128" spans="2:24" x14ac:dyDescent="0.2">
      <c r="B128" s="199"/>
      <c r="C128" s="199"/>
      <c r="D128" s="199"/>
      <c r="E128" s="202"/>
      <c r="F128" s="75" t="s">
        <v>217</v>
      </c>
      <c r="G128" s="75" t="s">
        <v>202</v>
      </c>
      <c r="H128" s="72">
        <v>2</v>
      </c>
      <c r="I128" s="72">
        <v>2</v>
      </c>
      <c r="J128" s="89"/>
      <c r="K128" s="75"/>
      <c r="L128" s="75"/>
      <c r="M128" s="199"/>
      <c r="N128" s="199"/>
      <c r="O128" s="199"/>
      <c r="P128" s="199"/>
      <c r="Q128" s="199"/>
      <c r="R128" s="199"/>
      <c r="S128" s="199"/>
      <c r="T128" s="199"/>
      <c r="U128" s="199"/>
      <c r="V128" s="199"/>
      <c r="W128" s="199"/>
      <c r="X128" s="199"/>
    </row>
    <row r="129" spans="2:24" x14ac:dyDescent="0.2">
      <c r="B129" s="199"/>
      <c r="C129" s="199"/>
      <c r="D129" s="199"/>
      <c r="E129" s="202"/>
      <c r="F129" s="75" t="s">
        <v>218</v>
      </c>
      <c r="G129" s="75" t="s">
        <v>202</v>
      </c>
      <c r="H129" s="72">
        <v>1</v>
      </c>
      <c r="I129" s="72">
        <v>1</v>
      </c>
      <c r="J129" s="89"/>
      <c r="K129" s="75"/>
      <c r="L129" s="75"/>
      <c r="M129" s="199"/>
      <c r="N129" s="199"/>
      <c r="O129" s="199"/>
      <c r="P129" s="199"/>
      <c r="Q129" s="199"/>
      <c r="R129" s="199"/>
      <c r="S129" s="199"/>
      <c r="T129" s="199"/>
      <c r="U129" s="199"/>
      <c r="V129" s="199"/>
      <c r="W129" s="199"/>
      <c r="X129" s="199"/>
    </row>
    <row r="130" spans="2:24" x14ac:dyDescent="0.2">
      <c r="B130" s="199"/>
      <c r="C130" s="199"/>
      <c r="D130" s="199"/>
      <c r="E130" s="202"/>
      <c r="F130" s="75"/>
      <c r="G130" s="98" t="s">
        <v>120</v>
      </c>
      <c r="H130" s="80">
        <v>17</v>
      </c>
      <c r="I130" s="80">
        <v>17</v>
      </c>
      <c r="J130" s="89"/>
      <c r="K130" s="75"/>
      <c r="L130" s="75"/>
      <c r="M130" s="199"/>
      <c r="N130" s="199"/>
      <c r="O130" s="199"/>
      <c r="P130" s="199"/>
      <c r="Q130" s="199"/>
      <c r="R130" s="199"/>
      <c r="S130" s="199"/>
      <c r="T130" s="199"/>
      <c r="U130" s="199"/>
      <c r="V130" s="199"/>
      <c r="W130" s="199"/>
      <c r="X130" s="199"/>
    </row>
    <row r="131" spans="2:24" x14ac:dyDescent="0.2">
      <c r="B131" s="200"/>
      <c r="C131" s="200"/>
      <c r="D131" s="200"/>
      <c r="E131" s="203"/>
      <c r="F131" s="84"/>
      <c r="G131" s="82" t="s">
        <v>153</v>
      </c>
      <c r="H131" s="83">
        <v>17</v>
      </c>
      <c r="I131" s="83">
        <v>17</v>
      </c>
      <c r="J131" s="89"/>
      <c r="K131" s="84"/>
      <c r="L131" s="84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  <c r="X131" s="200"/>
    </row>
  </sheetData>
  <mergeCells count="168">
    <mergeCell ref="U13:U15"/>
    <mergeCell ref="V13:V15"/>
    <mergeCell ref="W13:W15"/>
    <mergeCell ref="H12:J13"/>
    <mergeCell ref="K12:L14"/>
    <mergeCell ref="M12:M15"/>
    <mergeCell ref="N12:R12"/>
    <mergeCell ref="S12:W12"/>
    <mergeCell ref="X12:X15"/>
    <mergeCell ref="N13:N15"/>
    <mergeCell ref="O13:O15"/>
    <mergeCell ref="P13:P15"/>
    <mergeCell ref="Q13:Q15"/>
    <mergeCell ref="H14:H15"/>
    <mergeCell ref="I14:J14"/>
    <mergeCell ref="B22:B28"/>
    <mergeCell ref="C22:C28"/>
    <mergeCell ref="D22:D28"/>
    <mergeCell ref="E22:E28"/>
    <mergeCell ref="R13:R15"/>
    <mergeCell ref="S13:S15"/>
    <mergeCell ref="T13:T15"/>
    <mergeCell ref="B12:B15"/>
    <mergeCell ref="C12:C15"/>
    <mergeCell ref="D12:D15"/>
    <mergeCell ref="E12:E15"/>
    <mergeCell ref="F12:F15"/>
    <mergeCell ref="G12:G15"/>
    <mergeCell ref="S22:S28"/>
    <mergeCell ref="T22:T28"/>
    <mergeCell ref="U22:U28"/>
    <mergeCell ref="V22:V28"/>
    <mergeCell ref="W22:W28"/>
    <mergeCell ref="X22:X28"/>
    <mergeCell ref="M22:M28"/>
    <mergeCell ref="N22:N28"/>
    <mergeCell ref="O22:O28"/>
    <mergeCell ref="P22:P28"/>
    <mergeCell ref="Q22:Q28"/>
    <mergeCell ref="R22:R28"/>
    <mergeCell ref="U29:U41"/>
    <mergeCell ref="V29:V41"/>
    <mergeCell ref="W29:W41"/>
    <mergeCell ref="X29:X41"/>
    <mergeCell ref="B42:B48"/>
    <mergeCell ref="C42:C48"/>
    <mergeCell ref="D42:D48"/>
    <mergeCell ref="E42:E48"/>
    <mergeCell ref="M42:M48"/>
    <mergeCell ref="N42:N48"/>
    <mergeCell ref="O29:O41"/>
    <mergeCell ref="P29:P41"/>
    <mergeCell ref="Q29:Q41"/>
    <mergeCell ref="R29:R41"/>
    <mergeCell ref="S29:S41"/>
    <mergeCell ref="T29:T41"/>
    <mergeCell ref="B29:B41"/>
    <mergeCell ref="C29:C41"/>
    <mergeCell ref="D29:D41"/>
    <mergeCell ref="E29:E41"/>
    <mergeCell ref="M29:M41"/>
    <mergeCell ref="N29:N41"/>
    <mergeCell ref="U42:U48"/>
    <mergeCell ref="V42:V48"/>
    <mergeCell ref="O49:O65"/>
    <mergeCell ref="P49:P65"/>
    <mergeCell ref="Q49:Q65"/>
    <mergeCell ref="W42:W48"/>
    <mergeCell ref="X42:X48"/>
    <mergeCell ref="B49:B65"/>
    <mergeCell ref="C49:C65"/>
    <mergeCell ref="D49:D65"/>
    <mergeCell ref="E49:E65"/>
    <mergeCell ref="M49:M65"/>
    <mergeCell ref="N49:N65"/>
    <mergeCell ref="O42:O48"/>
    <mergeCell ref="P42:P48"/>
    <mergeCell ref="Q42:Q48"/>
    <mergeCell ref="R42:R48"/>
    <mergeCell ref="S42:S48"/>
    <mergeCell ref="T42:T48"/>
    <mergeCell ref="U49:U65"/>
    <mergeCell ref="V49:V65"/>
    <mergeCell ref="W49:W65"/>
    <mergeCell ref="X49:X65"/>
    <mergeCell ref="R49:R65"/>
    <mergeCell ref="S49:S65"/>
    <mergeCell ref="T49:T65"/>
    <mergeCell ref="V66:V73"/>
    <mergeCell ref="W66:W73"/>
    <mergeCell ref="X66:X73"/>
    <mergeCell ref="B74:B90"/>
    <mergeCell ref="C74:C90"/>
    <mergeCell ref="D75:D90"/>
    <mergeCell ref="E75:E90"/>
    <mergeCell ref="M75:M90"/>
    <mergeCell ref="N75:N90"/>
    <mergeCell ref="O66:O73"/>
    <mergeCell ref="P66:P73"/>
    <mergeCell ref="Q66:Q73"/>
    <mergeCell ref="R66:R73"/>
    <mergeCell ref="S66:S73"/>
    <mergeCell ref="T66:T73"/>
    <mergeCell ref="U75:U90"/>
    <mergeCell ref="V75:V90"/>
    <mergeCell ref="W75:W90"/>
    <mergeCell ref="X75:X90"/>
    <mergeCell ref="R75:R90"/>
    <mergeCell ref="S75:S90"/>
    <mergeCell ref="T75:T90"/>
    <mergeCell ref="B66:B73"/>
    <mergeCell ref="C66:C73"/>
    <mergeCell ref="D92:D101"/>
    <mergeCell ref="E92:E101"/>
    <mergeCell ref="M92:M101"/>
    <mergeCell ref="N92:N101"/>
    <mergeCell ref="O75:O90"/>
    <mergeCell ref="P75:P90"/>
    <mergeCell ref="Q75:Q90"/>
    <mergeCell ref="U66:U73"/>
    <mergeCell ref="D66:D73"/>
    <mergeCell ref="E66:E73"/>
    <mergeCell ref="M66:M73"/>
    <mergeCell ref="N66:N73"/>
    <mergeCell ref="U92:U101"/>
    <mergeCell ref="V92:V101"/>
    <mergeCell ref="W92:W101"/>
    <mergeCell ref="X92:X101"/>
    <mergeCell ref="B102:B120"/>
    <mergeCell ref="C102:C120"/>
    <mergeCell ref="D102:D120"/>
    <mergeCell ref="E102:E120"/>
    <mergeCell ref="M102:M120"/>
    <mergeCell ref="N102:N120"/>
    <mergeCell ref="O92:O101"/>
    <mergeCell ref="P92:P101"/>
    <mergeCell ref="Q92:Q101"/>
    <mergeCell ref="R92:R101"/>
    <mergeCell ref="S92:S101"/>
    <mergeCell ref="T92:T101"/>
    <mergeCell ref="U102:U120"/>
    <mergeCell ref="V102:V120"/>
    <mergeCell ref="W102:W120"/>
    <mergeCell ref="X102:X120"/>
    <mergeCell ref="R102:R120"/>
    <mergeCell ref="S102:S120"/>
    <mergeCell ref="T102:T120"/>
    <mergeCell ref="B91:B101"/>
    <mergeCell ref="C91:C101"/>
    <mergeCell ref="B121:B131"/>
    <mergeCell ref="C121:C131"/>
    <mergeCell ref="D121:D131"/>
    <mergeCell ref="E121:E131"/>
    <mergeCell ref="M121:M131"/>
    <mergeCell ref="N121:N131"/>
    <mergeCell ref="O102:O120"/>
    <mergeCell ref="P102:P120"/>
    <mergeCell ref="Q102:Q120"/>
    <mergeCell ref="U121:U131"/>
    <mergeCell ref="V121:V131"/>
    <mergeCell ref="W121:W131"/>
    <mergeCell ref="X121:X131"/>
    <mergeCell ref="O121:O131"/>
    <mergeCell ref="P121:P131"/>
    <mergeCell ref="Q121:Q131"/>
    <mergeCell ref="R121:R131"/>
    <mergeCell ref="S121:S131"/>
    <mergeCell ref="T121:T13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Pentru documentele inițiate de dumneavoastră care necesită antetul cabinetului ministrului, vă rugăm să utilizați acest șablon, completat cu următoarele precizări:</dc:title>
  <dc:creator>Raluca</dc:creator>
  <cp:lastModifiedBy>User</cp:lastModifiedBy>
  <cp:lastPrinted>2024-01-19T20:48:08Z</cp:lastPrinted>
  <dcterms:created xsi:type="dcterms:W3CDTF">2024-01-19T19:51:42Z</dcterms:created>
  <dcterms:modified xsi:type="dcterms:W3CDTF">2025-08-13T09:04:21Z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2024-01-12T00:00:00Z</vt:filetime>
  </property>
  <property fmtid="{D5CDD505-2E9C-101B-9397-08002B2CF9AE}" pid="3" name="Creator">
    <vt:lpwstr>Microsoft® Word for Microsoft 365</vt:lpwstr>
  </property>
  <property fmtid="{D5CDD505-2E9C-101B-9397-08002B2CF9AE}" pid="4" name="LastSaved">
    <vt:filetime>2024-01-19T00:00:00Z</vt:filetime>
  </property>
  <property fmtid="{D5CDD505-2E9C-101B-9397-08002B2CF9AE}" pid="5" name="Producer">
    <vt:lpwstr>Microsoft® Word for Microsoft 365</vt:lpwstr>
  </property>
</Properties>
</file>